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055" activeTab="2"/>
  </bookViews>
  <sheets>
    <sheet name="Data" sheetId="1" r:id="rId1"/>
    <sheet name="Soupis položek-" sheetId="2" r:id="rId2"/>
    <sheet name="Soupis položek+" sheetId="3" r:id="rId3"/>
    <sheet name="Rekapitulace-" sheetId="4" r:id="rId4"/>
    <sheet name="Rekapitulace+" sheetId="5" r:id="rId5"/>
  </sheets>
  <definedNames>
    <definedName name="_xlnm.Print_Titles" localSheetId="1">'Soupis položek-'!$7:$7</definedName>
    <definedName name="_xlnm.Print_Titles" localSheetId="2">'Soupis položek+'!$7:$7</definedName>
  </definedNames>
  <calcPr fullCalcOnLoad="1" fullPrecision="0"/>
</workbook>
</file>

<file path=xl/sharedStrings.xml><?xml version="1.0" encoding="utf-8"?>
<sst xmlns="http://schemas.openxmlformats.org/spreadsheetml/2006/main" count="1293" uniqueCount="161">
  <si>
    <t>ME</t>
  </si>
  <si>
    <t>svítidlo OMS MEGIN M LED L06 26W 2700lm 730</t>
  </si>
  <si>
    <t>ks</t>
  </si>
  <si>
    <t>Z</t>
  </si>
  <si>
    <t>*</t>
  </si>
  <si>
    <t>stožár KL-6.0-133/60 2st. ž.z. KOOPERATIVA</t>
  </si>
  <si>
    <t>stožárová výzbroj SV 9.16.4 ELEKTRO BEČOV</t>
  </si>
  <si>
    <t>pojistka F 2.0A keramická 5x20mm SIBA PÍSEK</t>
  </si>
  <si>
    <t>CYKY   3J  1,5  (3Cx  1,5)</t>
  </si>
  <si>
    <t>metr</t>
  </si>
  <si>
    <t>S</t>
  </si>
  <si>
    <t>02-109</t>
  </si>
  <si>
    <t>AYKY 4J 16(4Bx 16)</t>
  </si>
  <si>
    <t>06-1706</t>
  </si>
  <si>
    <t>Trubka KOPOFLEX  50 rudá</t>
  </si>
  <si>
    <t>06-177</t>
  </si>
  <si>
    <t>Trubka 6042 pancéřová pr.42</t>
  </si>
  <si>
    <t>skříň SRML 18x160 AHVO v pilíři ELPLAST KPZ</t>
  </si>
  <si>
    <t>skříň SRML 9x160 AHVO v pilíři ELPLAST KPZ</t>
  </si>
  <si>
    <t>09-202</t>
  </si>
  <si>
    <t>Odpínač OPV 10/1   pojistkový</t>
  </si>
  <si>
    <t>09-122</t>
  </si>
  <si>
    <t>Pojistka válcová  25A PV10-GG</t>
  </si>
  <si>
    <t>09-205</t>
  </si>
  <si>
    <t>Pojistka nožová  10A  PN000 GG</t>
  </si>
  <si>
    <t>09-206</t>
  </si>
  <si>
    <t>Pojistka nožová  16A  PN000 GG</t>
  </si>
  <si>
    <t>09-406</t>
  </si>
  <si>
    <t>Pojistka nožová  20A  PN000 GG</t>
  </si>
  <si>
    <t>34-325</t>
  </si>
  <si>
    <t>Patice stožárová plastová PP 900/95</t>
  </si>
  <si>
    <t>Pojistka 10A</t>
  </si>
  <si>
    <t>Pojistka   6A</t>
  </si>
  <si>
    <t>02-202</t>
  </si>
  <si>
    <t>Drát uzem. FeZn pozink. pr.10</t>
  </si>
  <si>
    <t>15-4</t>
  </si>
  <si>
    <t>Svorka SP1 (SPb)</t>
  </si>
  <si>
    <t>15-9</t>
  </si>
  <si>
    <t>Svorka SS</t>
  </si>
  <si>
    <t>06-1652</t>
  </si>
  <si>
    <t>Trubka KOPOFLEX 110 rudá</t>
  </si>
  <si>
    <t>MZ</t>
  </si>
  <si>
    <t>roura PE pr.63mm</t>
  </si>
  <si>
    <t>m</t>
  </si>
  <si>
    <t>výstražná fólie šířka 0,2m</t>
  </si>
  <si>
    <t>travní semeno</t>
  </si>
  <si>
    <t>kg</t>
  </si>
  <si>
    <t>stožárové pouzdro plast SP250/1000</t>
  </si>
  <si>
    <t>beton B13,5</t>
  </si>
  <si>
    <t>m3</t>
  </si>
  <si>
    <t>CE</t>
  </si>
  <si>
    <t>svítidlo výbojkové venkovní na výložník</t>
  </si>
  <si>
    <t>stožár osvětlovací sadový ocelový</t>
  </si>
  <si>
    <t>elektrovýzbroj stožárů pro 1 okruh</t>
  </si>
  <si>
    <t>kabel(-CYKY) volně uložený do 3x6/4x4/7x2,5</t>
  </si>
  <si>
    <t>kabel Al(-1kV AYKY)volně uložený do 3x35/4x25/5x16</t>
  </si>
  <si>
    <t>ukončení v rozvaděči vč.zapojení vodiče do 16mm2</t>
  </si>
  <si>
    <t>ukončení na svorkovnici vodič do 16mm2</t>
  </si>
  <si>
    <t>trubka ocel pancéř pevně uložená typ 6042/pr.42</t>
  </si>
  <si>
    <t>pilíř plast vícedílný pro kabelovou skříň</t>
  </si>
  <si>
    <t>odpojovač pro pojistku válcovou 1pól vč.zapojení</t>
  </si>
  <si>
    <t>patice stožárová plastová</t>
  </si>
  <si>
    <t>uzemňov.vedení v zemi úplná mtž FeZn pr.8-10mm</t>
  </si>
  <si>
    <t>svorka hromosvodová do 4 šroubů</t>
  </si>
  <si>
    <t>svorka hromosvodová do 2 šroubů</t>
  </si>
  <si>
    <t>CD</t>
  </si>
  <si>
    <t>nosič svítidel a koncovek OEG348453          /dmtž</t>
  </si>
  <si>
    <t>vodič NN bez vazů a spojek do 70mm2          /dmtž</t>
  </si>
  <si>
    <t>km</t>
  </si>
  <si>
    <t>svítidlo výbojkové venkovní na výložník      /dmtž</t>
  </si>
  <si>
    <t>stožár osvětlovací sadový ocelový            /dmtž</t>
  </si>
  <si>
    <t>CZ</t>
  </si>
  <si>
    <t>vytyčení trasy kabelu v zastavěném prostoru vč.mat</t>
  </si>
  <si>
    <t>jáma úplná pro základ pilíře tz.4/ko1.0</t>
  </si>
  <si>
    <t>pouzdrový základ VO mimo trasu kabelu pr.0,25/1,0m</t>
  </si>
  <si>
    <t>výkop kabel.rýhy šířka 35/hloubka 80cm tz.4/ko1.0</t>
  </si>
  <si>
    <t>zatažení lana do kabelové chráničky vč.mat</t>
  </si>
  <si>
    <t>hutnění zeminy po vrstvách při strojním záhrnu</t>
  </si>
  <si>
    <t>protlačování do pr.63mm/PE chránička tz.4/ko1.0</t>
  </si>
  <si>
    <t>kabelové lože 2x5cm prosátá zemina šířka do 65cm</t>
  </si>
  <si>
    <t>výstražná fólie šířka 20cm</t>
  </si>
  <si>
    <t>kabelový prostup z ohebné roury plast pr.110mm</t>
  </si>
  <si>
    <t>zához kabelové rýhy šířka 35/hloubka 80cm tz.4</t>
  </si>
  <si>
    <t>osetí povrchu travou</t>
  </si>
  <si>
    <t>m2</t>
  </si>
  <si>
    <t>odvoz zeminy do 10km vč.poplatku za skládku</t>
  </si>
  <si>
    <t>geodetické zaměření skutečné polohy-členitá trasa</t>
  </si>
  <si>
    <t>uložení kabelu VO do kabelové rýhy ČEZ Distribuce</t>
  </si>
  <si>
    <t>ON</t>
  </si>
  <si>
    <t>dozory správce sítě(rozvodného závodu)</t>
  </si>
  <si>
    <t>hod</t>
  </si>
  <si>
    <t>součinnost správce sítě(rozvodného závodu)</t>
  </si>
  <si>
    <t>zajištění provizorního napájení</t>
  </si>
  <si>
    <t>RE</t>
  </si>
  <si>
    <t>zjištění stavu rozvaděče/pole do 10 přístrojů</t>
  </si>
  <si>
    <t>zjištění stavu ELokruhu/prostor zvlNEB/od 10vývodů</t>
  </si>
  <si>
    <t>zjištění stavu svítidla v prostoru zvl.nebezpečném</t>
  </si>
  <si>
    <t>zjištění stavu ochranného svodu</t>
  </si>
  <si>
    <t>měření izolačního odporu rozvaděč/okruh od 10vývod</t>
  </si>
  <si>
    <t>měření impedanční smyčky vypínače</t>
  </si>
  <si>
    <t>měření celkov.zemního přechod.odporu ochran.vodiče</t>
  </si>
  <si>
    <t>měření základních elektrických veličin(U,I,P,cos)</t>
  </si>
  <si>
    <t>zjištění sledu fází</t>
  </si>
  <si>
    <t>vypnutí vedení, zajištění vyp.stavu, opět zapnutí</t>
  </si>
  <si>
    <t>demontáž a opětov montáž zkušební svorky uzemnění</t>
  </si>
  <si>
    <t>vypracování zprávy VR/cena akce do 1.000.000 kč</t>
  </si>
  <si>
    <t>Celkem</t>
  </si>
  <si>
    <t>p.č.</t>
  </si>
  <si>
    <t>rok</t>
  </si>
  <si>
    <t>č.ak.</t>
  </si>
  <si>
    <t>kap.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</si>
  <si>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</si>
  <si>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</si>
  <si>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</si>
  <si>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</si>
  <si>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</si>
  <si>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</si>
  <si>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</si>
  <si>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</si>
  <si>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</si>
  <si>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</si>
  <si>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CKP</t>
  </si>
  <si>
    <t>TC</t>
  </si>
  <si>
    <t/>
  </si>
  <si>
    <t>název akce: Veřejné osvětlení Očihov - 1.etapa - změna č.1</t>
  </si>
  <si>
    <t>objekt: zemní práce společné s ČEZ Distribuce</t>
  </si>
  <si>
    <t>Materiál elektromontážní</t>
  </si>
  <si>
    <t>součet</t>
  </si>
  <si>
    <t>Materiál zemní+stavební</t>
  </si>
  <si>
    <t>Elektromontáže</t>
  </si>
  <si>
    <t>Demontáže</t>
  </si>
  <si>
    <t>Zemní práce</t>
  </si>
  <si>
    <t>Ostatní náklady</t>
  </si>
  <si>
    <t>Revize</t>
  </si>
  <si>
    <t>Soupis položek</t>
  </si>
  <si>
    <t>Datum: 11.3.2016</t>
  </si>
  <si>
    <t>Vypracoval:</t>
  </si>
  <si>
    <t>Rekapitulace ceny</t>
  </si>
  <si>
    <t>%</t>
  </si>
  <si>
    <t>základ</t>
  </si>
  <si>
    <t>cena /Kč/</t>
  </si>
  <si>
    <t>materiál elektromontážní</t>
  </si>
  <si>
    <t>prořez</t>
  </si>
  <si>
    <t>materiál podružný</t>
  </si>
  <si>
    <t>materiál zemní+stavební</t>
  </si>
  <si>
    <t>elektromontáže</t>
  </si>
  <si>
    <t>demontáže</t>
  </si>
  <si>
    <t>zemní práce</t>
  </si>
  <si>
    <t>PPV pro elektromontáže</t>
  </si>
  <si>
    <t>PPV pro zemní práce</t>
  </si>
  <si>
    <t>materiál+výkony celkem</t>
  </si>
  <si>
    <t>ostatní náklady</t>
  </si>
  <si>
    <t>NÁKLADY hl.III celkem</t>
  </si>
  <si>
    <t>zařízení staveniště</t>
  </si>
  <si>
    <t>PV/ narušení dopravy</t>
  </si>
  <si>
    <t>NÁKLADY hl.VI celkem</t>
  </si>
  <si>
    <t>kompletační činnost</t>
  </si>
  <si>
    <t>revize</t>
  </si>
  <si>
    <t>investorská činnost</t>
  </si>
  <si>
    <t>NÁKLADY hl.XI celkem</t>
  </si>
  <si>
    <t>CENA bez DPH (Kč)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</si>
</sst>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0"/>
    <numFmt numFmtId="166" formatCode="000"/>
    <numFmt numFmtId="167" formatCode="000000000"/>
    <numFmt numFmtId="168" formatCode="#\ ###\ ###"/>
    <numFmt numFmtId="169" formatCode="0.000;0.000;"/>
    <numFmt numFmtId="170" formatCode="0.00;0.00;"/>
    <numFmt numFmtId="171" formatCode="#\ ###\ ##0;#\ ###\ ##0;"/>
    <numFmt numFmtId="172" formatCode="##\ ###\ ##0;##\ ###\ ##0;"/>
  </numFmts>
  <fonts count="39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2"/>
      <name val="Times New Roman CE"/>
      <family val="0"/>
    </font>
    <font>
      <b/>
      <sz val="16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ck"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67" fontId="2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170" fontId="1" fillId="0" borderId="1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9" fontId="1" fillId="0" borderId="11" xfId="0" applyNumberFormat="1" applyFont="1" applyBorder="1" applyAlignment="1">
      <alignment/>
    </xf>
    <xf numFmtId="170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167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68" fontId="1" fillId="0" borderId="12" xfId="0" applyNumberFormat="1" applyFont="1" applyBorder="1" applyAlignment="1">
      <alignment/>
    </xf>
    <xf numFmtId="16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167" fontId="1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68" fontId="1" fillId="0" borderId="13" xfId="0" applyNumberFormat="1" applyFont="1" applyBorder="1" applyAlignment="1">
      <alignment/>
    </xf>
    <xf numFmtId="169" fontId="1" fillId="0" borderId="13" xfId="0" applyNumberFormat="1" applyFont="1" applyBorder="1" applyAlignment="1">
      <alignment/>
    </xf>
    <xf numFmtId="49" fontId="2" fillId="33" borderId="0" xfId="0" applyNumberFormat="1" applyFont="1" applyFill="1" applyBorder="1" applyAlignment="1">
      <alignment/>
    </xf>
    <xf numFmtId="167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/>
    </xf>
    <xf numFmtId="169" fontId="2" fillId="33" borderId="0" xfId="0" applyNumberFormat="1" applyFont="1" applyFill="1" applyBorder="1" applyAlignment="1">
      <alignment/>
    </xf>
    <xf numFmtId="49" fontId="3" fillId="0" borderId="14" xfId="0" applyNumberFormat="1" applyFont="1" applyBorder="1" applyAlignment="1">
      <alignment/>
    </xf>
    <xf numFmtId="167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167" fontId="1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168" fontId="1" fillId="0" borderId="15" xfId="0" applyNumberFormat="1" applyFont="1" applyBorder="1" applyAlignment="1">
      <alignment/>
    </xf>
    <xf numFmtId="169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170" fontId="1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170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170" fontId="1" fillId="0" borderId="23" xfId="0" applyNumberFormat="1" applyFont="1" applyBorder="1" applyAlignment="1">
      <alignment/>
    </xf>
    <xf numFmtId="0" fontId="2" fillId="33" borderId="18" xfId="0" applyFont="1" applyFill="1" applyBorder="1" applyAlignment="1">
      <alignment/>
    </xf>
    <xf numFmtId="170" fontId="2" fillId="33" borderId="19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170" fontId="3" fillId="0" borderId="25" xfId="0" applyNumberFormat="1" applyFont="1" applyBorder="1" applyAlignment="1">
      <alignment/>
    </xf>
    <xf numFmtId="0" fontId="2" fillId="33" borderId="26" xfId="0" applyFont="1" applyFill="1" applyBorder="1" applyAlignment="1">
      <alignment/>
    </xf>
    <xf numFmtId="167" fontId="2" fillId="33" borderId="27" xfId="0" applyNumberFormat="1" applyFont="1" applyFill="1" applyBorder="1" applyAlignment="1">
      <alignment/>
    </xf>
    <xf numFmtId="0" fontId="2" fillId="33" borderId="27" xfId="0" applyFont="1" applyFill="1" applyBorder="1" applyAlignment="1">
      <alignment/>
    </xf>
    <xf numFmtId="2" fontId="2" fillId="33" borderId="27" xfId="0" applyNumberFormat="1" applyFont="1" applyFill="1" applyBorder="1" applyAlignment="1">
      <alignment/>
    </xf>
    <xf numFmtId="168" fontId="2" fillId="33" borderId="27" xfId="0" applyNumberFormat="1" applyFont="1" applyFill="1" applyBorder="1" applyAlignment="1">
      <alignment/>
    </xf>
    <xf numFmtId="169" fontId="2" fillId="33" borderId="27" xfId="0" applyNumberFormat="1" applyFont="1" applyFill="1" applyBorder="1" applyAlignment="1">
      <alignment/>
    </xf>
    <xf numFmtId="170" fontId="2" fillId="33" borderId="28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vertical="top"/>
    </xf>
    <xf numFmtId="0" fontId="1" fillId="0" borderId="11" xfId="0" applyFont="1" applyBorder="1" applyAlignment="1">
      <alignment horizontal="right"/>
    </xf>
    <xf numFmtId="17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29" xfId="0" applyFont="1" applyBorder="1" applyAlignment="1">
      <alignment/>
    </xf>
    <xf numFmtId="49" fontId="1" fillId="0" borderId="29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171" fontId="1" fillId="0" borderId="29" xfId="0" applyNumberFormat="1" applyFont="1" applyBorder="1" applyAlignment="1">
      <alignment/>
    </xf>
    <xf numFmtId="172" fontId="1" fillId="0" borderId="29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30" xfId="0" applyFont="1" applyBorder="1" applyAlignment="1">
      <alignment/>
    </xf>
    <xf numFmtId="49" fontId="2" fillId="0" borderId="30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171" fontId="2" fillId="0" borderId="30" xfId="0" applyNumberFormat="1" applyFont="1" applyBorder="1" applyAlignment="1">
      <alignment/>
    </xf>
    <xf numFmtId="172" fontId="2" fillId="0" borderId="30" xfId="0" applyNumberFormat="1" applyFont="1" applyBorder="1" applyAlignment="1">
      <alignment/>
    </xf>
    <xf numFmtId="0" fontId="4" fillId="33" borderId="31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2" fontId="4" fillId="33" borderId="30" xfId="0" applyNumberFormat="1" applyFont="1" applyFill="1" applyBorder="1" applyAlignment="1">
      <alignment vertical="center"/>
    </xf>
    <xf numFmtId="171" fontId="4" fillId="33" borderId="30" xfId="0" applyNumberFormat="1" applyFont="1" applyFill="1" applyBorder="1" applyAlignment="1">
      <alignment vertical="center"/>
    </xf>
    <xf numFmtId="172" fontId="4" fillId="33" borderId="32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171" fontId="1" fillId="0" borderId="15" xfId="0" applyNumberFormat="1" applyFont="1" applyBorder="1" applyAlignment="1">
      <alignment horizontal="right"/>
    </xf>
    <xf numFmtId="172" fontId="1" fillId="0" borderId="17" xfId="0" applyNumberFormat="1" applyFont="1" applyBorder="1" applyAlignment="1">
      <alignment horizontal="right"/>
    </xf>
    <xf numFmtId="49" fontId="1" fillId="0" borderId="33" xfId="0" applyNumberFormat="1" applyFont="1" applyBorder="1" applyAlignment="1">
      <alignment/>
    </xf>
    <xf numFmtId="171" fontId="1" fillId="0" borderId="12" xfId="0" applyNumberFormat="1" applyFont="1" applyBorder="1" applyAlignment="1">
      <alignment/>
    </xf>
    <xf numFmtId="172" fontId="1" fillId="0" borderId="21" xfId="0" applyNumberFormat="1" applyFont="1" applyBorder="1" applyAlignment="1">
      <alignment/>
    </xf>
    <xf numFmtId="0" fontId="1" fillId="0" borderId="34" xfId="0" applyFont="1" applyBorder="1" applyAlignment="1">
      <alignment/>
    </xf>
    <xf numFmtId="49" fontId="1" fillId="0" borderId="35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171" fontId="1" fillId="0" borderId="36" xfId="0" applyNumberFormat="1" applyFont="1" applyBorder="1" applyAlignment="1">
      <alignment/>
    </xf>
    <xf numFmtId="172" fontId="1" fillId="0" borderId="37" xfId="0" applyNumberFormat="1" applyFont="1" applyBorder="1" applyAlignment="1">
      <alignment/>
    </xf>
    <xf numFmtId="0" fontId="1" fillId="33" borderId="31" xfId="0" applyFont="1" applyFill="1" applyBorder="1" applyAlignment="1">
      <alignment/>
    </xf>
    <xf numFmtId="49" fontId="1" fillId="33" borderId="30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171" fontId="1" fillId="33" borderId="30" xfId="0" applyNumberFormat="1" applyFont="1" applyFill="1" applyBorder="1" applyAlignment="1">
      <alignment/>
    </xf>
    <xf numFmtId="172" fontId="1" fillId="33" borderId="32" xfId="0" applyNumberFormat="1" applyFont="1" applyFill="1" applyBorder="1" applyAlignment="1">
      <alignment/>
    </xf>
    <xf numFmtId="0" fontId="1" fillId="0" borderId="38" xfId="0" applyFont="1" applyBorder="1" applyAlignment="1">
      <alignment/>
    </xf>
    <xf numFmtId="49" fontId="1" fillId="0" borderId="14" xfId="0" applyNumberFormat="1" applyFont="1" applyBorder="1" applyAlignment="1">
      <alignment/>
    </xf>
    <xf numFmtId="2" fontId="1" fillId="0" borderId="39" xfId="0" applyNumberFormat="1" applyFont="1" applyBorder="1" applyAlignment="1">
      <alignment/>
    </xf>
    <xf numFmtId="171" fontId="1" fillId="0" borderId="39" xfId="0" applyNumberFormat="1" applyFont="1" applyBorder="1" applyAlignment="1">
      <alignment/>
    </xf>
    <xf numFmtId="172" fontId="1" fillId="0" borderId="40" xfId="0" applyNumberFormat="1" applyFont="1" applyBorder="1" applyAlignment="1">
      <alignment/>
    </xf>
    <xf numFmtId="0" fontId="2" fillId="0" borderId="22" xfId="0" applyFont="1" applyBorder="1" applyAlignment="1">
      <alignment/>
    </xf>
    <xf numFmtId="49" fontId="2" fillId="0" borderId="41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171" fontId="2" fillId="0" borderId="13" xfId="0" applyNumberFormat="1" applyFont="1" applyBorder="1" applyAlignment="1">
      <alignment/>
    </xf>
    <xf numFmtId="172" fontId="2" fillId="0" borderId="42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82">
      <selection activeCell="E3" sqref="E3"/>
    </sheetView>
  </sheetViews>
  <sheetFormatPr defaultColWidth="9.140625" defaultRowHeight="12.75"/>
  <cols>
    <col min="1" max="1" width="3.7109375" style="1" bestFit="1" customWidth="1"/>
    <col min="2" max="2" width="4.421875" style="4" hidden="1" customWidth="1"/>
    <col min="3" max="3" width="4.421875" style="5" hidden="1" customWidth="1"/>
    <col min="4" max="4" width="4.140625" style="1" bestFit="1" customWidth="1"/>
    <col min="5" max="5" width="8.7109375" style="6" bestFit="1" customWidth="1"/>
    <col min="6" max="6" width="43.28125" style="1" bestFit="1" customWidth="1"/>
    <col min="7" max="7" width="4.28125" style="1" bestFit="1" customWidth="1"/>
    <col min="8" max="8" width="7.8515625" style="3" bestFit="1" customWidth="1"/>
    <col min="9" max="9" width="9.421875" style="3" bestFit="1" customWidth="1"/>
    <col min="10" max="10" width="10.140625" style="7" bestFit="1" customWidth="1"/>
    <col min="11" max="11" width="6.00390625" style="8" bestFit="1" customWidth="1"/>
    <col min="12" max="12" width="8.8515625" style="9" bestFit="1" customWidth="1"/>
    <col min="13" max="13" width="4.57421875" style="1" bestFit="1" customWidth="1"/>
    <col min="14" max="15" width="4.421875" style="1" bestFit="1" customWidth="1"/>
    <col min="16" max="16384" width="9.140625" style="1" customWidth="1"/>
  </cols>
  <sheetData>
    <row r="1" spans="5:6" ht="12.75">
      <c r="E1" s="10" t="s">
        <v>123</v>
      </c>
      <c r="F1" s="11"/>
    </row>
    <row r="2" spans="5:6" ht="12.75">
      <c r="E2" s="10" t="s">
        <v>124</v>
      </c>
      <c r="F2" s="11"/>
    </row>
    <row r="3" spans="5:6" ht="12.75">
      <c r="E3" s="10" t="s">
        <v>125</v>
      </c>
      <c r="F3" s="11"/>
    </row>
    <row r="4" spans="1:15" ht="12.75">
      <c r="A4" s="1" t="s">
        <v>107</v>
      </c>
      <c r="B4" s="4" t="s">
        <v>108</v>
      </c>
      <c r="C4" s="5" t="s">
        <v>109</v>
      </c>
      <c r="D4" s="1" t="s">
        <v>110</v>
      </c>
      <c r="E4" s="6" t="s">
        <v>111</v>
      </c>
      <c r="F4" s="1" t="s">
        <v>112</v>
      </c>
      <c r="G4" s="1" t="s">
        <v>113</v>
      </c>
      <c r="H4" s="3" t="s">
        <v>114</v>
      </c>
      <c r="I4" s="3" t="s">
        <v>115</v>
      </c>
      <c r="J4" s="7" t="s">
        <v>116</v>
      </c>
      <c r="K4" s="8" t="s">
        <v>117</v>
      </c>
      <c r="L4" s="9" t="s">
        <v>118</v>
      </c>
      <c r="M4" s="1" t="s">
        <v>119</v>
      </c>
      <c r="N4" s="1" t="s">
        <v>120</v>
      </c>
      <c r="O4" s="1" t="s">
        <v>121</v>
      </c>
    </row>
    <row r="5" spans="1:15" ht="12.75">
      <c r="A5" s="1">
        <v>1</v>
      </c>
      <c r="B5" s="4">
        <v>2016</v>
      </c>
      <c r="C5" s="5">
        <v>13</v>
      </c>
      <c r="D5" s="2" t="s">
        <v>0</v>
      </c>
      <c r="E5" s="6">
        <v>920136</v>
      </c>
      <c r="F5" s="2" t="s">
        <v>1</v>
      </c>
      <c r="G5" s="2" t="s">
        <v>2</v>
      </c>
      <c r="H5" s="3">
        <v>16</v>
      </c>
      <c r="J5" s="7">
        <f aca="true" t="shared" si="0" ref="J5:J36">H5*I5</f>
        <v>0</v>
      </c>
      <c r="K5" s="8">
        <v>0</v>
      </c>
      <c r="L5" s="9">
        <f aca="true" t="shared" si="1" ref="L5:L36">H5*K5</f>
        <v>0</v>
      </c>
      <c r="M5" s="2" t="s">
        <v>3</v>
      </c>
      <c r="N5" s="1" t="s">
        <v>4</v>
      </c>
      <c r="O5" s="1">
        <v>1</v>
      </c>
    </row>
    <row r="6" spans="1:15" ht="12.75">
      <c r="A6" s="1">
        <v>2</v>
      </c>
      <c r="B6" s="4">
        <v>2016</v>
      </c>
      <c r="C6" s="5">
        <v>13</v>
      </c>
      <c r="D6" s="2" t="s">
        <v>0</v>
      </c>
      <c r="E6" s="6">
        <v>900046</v>
      </c>
      <c r="F6" s="2" t="s">
        <v>5</v>
      </c>
      <c r="G6" s="2" t="s">
        <v>2</v>
      </c>
      <c r="H6" s="3">
        <v>16</v>
      </c>
      <c r="J6" s="7">
        <f t="shared" si="0"/>
        <v>0</v>
      </c>
      <c r="K6" s="8">
        <v>0</v>
      </c>
      <c r="L6" s="9">
        <f t="shared" si="1"/>
        <v>0</v>
      </c>
      <c r="M6" s="2" t="s">
        <v>3</v>
      </c>
      <c r="N6" s="1" t="s">
        <v>4</v>
      </c>
      <c r="O6" s="1">
        <v>2</v>
      </c>
    </row>
    <row r="7" spans="1:15" ht="12.75">
      <c r="A7" s="1">
        <v>3</v>
      </c>
      <c r="B7" s="4">
        <v>2016</v>
      </c>
      <c r="C7" s="5">
        <v>13</v>
      </c>
      <c r="D7" s="2" t="s">
        <v>0</v>
      </c>
      <c r="E7" s="6">
        <v>940024</v>
      </c>
      <c r="F7" s="2" t="s">
        <v>6</v>
      </c>
      <c r="G7" s="2" t="s">
        <v>2</v>
      </c>
      <c r="H7" s="3">
        <v>17</v>
      </c>
      <c r="J7" s="7">
        <f t="shared" si="0"/>
        <v>0</v>
      </c>
      <c r="K7" s="8">
        <v>0</v>
      </c>
      <c r="L7" s="9">
        <f t="shared" si="1"/>
        <v>0</v>
      </c>
      <c r="M7" s="2" t="s">
        <v>3</v>
      </c>
      <c r="N7" s="1" t="s">
        <v>4</v>
      </c>
      <c r="O7" s="1">
        <v>3</v>
      </c>
    </row>
    <row r="8" spans="1:15" ht="12.75">
      <c r="A8" s="1">
        <v>4</v>
      </c>
      <c r="B8" s="4">
        <v>2016</v>
      </c>
      <c r="C8" s="5">
        <v>13</v>
      </c>
      <c r="D8" s="2" t="s">
        <v>0</v>
      </c>
      <c r="E8" s="6">
        <v>940036</v>
      </c>
      <c r="F8" s="2" t="s">
        <v>7</v>
      </c>
      <c r="G8" s="2" t="s">
        <v>2</v>
      </c>
      <c r="H8" s="3">
        <v>17</v>
      </c>
      <c r="J8" s="7">
        <f t="shared" si="0"/>
        <v>0</v>
      </c>
      <c r="K8" s="8">
        <v>0</v>
      </c>
      <c r="L8" s="9">
        <f t="shared" si="1"/>
        <v>0</v>
      </c>
      <c r="M8" s="2" t="s">
        <v>3</v>
      </c>
      <c r="N8" s="1" t="s">
        <v>4</v>
      </c>
      <c r="O8" s="1">
        <v>5</v>
      </c>
    </row>
    <row r="9" spans="1:15" ht="12.75">
      <c r="A9" s="1">
        <v>5</v>
      </c>
      <c r="B9" s="4">
        <v>2016</v>
      </c>
      <c r="C9" s="5">
        <v>13</v>
      </c>
      <c r="D9" s="2" t="s">
        <v>0</v>
      </c>
      <c r="E9" s="6">
        <v>36192</v>
      </c>
      <c r="F9" s="2" t="s">
        <v>8</v>
      </c>
      <c r="G9" s="2" t="s">
        <v>9</v>
      </c>
      <c r="H9" s="3">
        <v>128</v>
      </c>
      <c r="J9" s="7">
        <f t="shared" si="0"/>
        <v>0</v>
      </c>
      <c r="K9" s="8">
        <v>0</v>
      </c>
      <c r="L9" s="9">
        <f t="shared" si="1"/>
        <v>0</v>
      </c>
      <c r="M9" s="2" t="s">
        <v>10</v>
      </c>
      <c r="N9" s="1" t="s">
        <v>4</v>
      </c>
      <c r="O9" s="1">
        <v>6</v>
      </c>
    </row>
    <row r="10" spans="1:15" ht="12.75">
      <c r="A10" s="1">
        <v>6</v>
      </c>
      <c r="B10" s="4">
        <v>2016</v>
      </c>
      <c r="C10" s="5">
        <v>13</v>
      </c>
      <c r="D10" s="2" t="s">
        <v>0</v>
      </c>
      <c r="E10" s="6" t="s">
        <v>11</v>
      </c>
      <c r="F10" s="2" t="s">
        <v>12</v>
      </c>
      <c r="G10" s="2" t="s">
        <v>9</v>
      </c>
      <c r="H10" s="3">
        <v>819</v>
      </c>
      <c r="J10" s="7">
        <f t="shared" si="0"/>
        <v>0</v>
      </c>
      <c r="K10" s="8">
        <v>0</v>
      </c>
      <c r="L10" s="9">
        <f t="shared" si="1"/>
        <v>0</v>
      </c>
      <c r="M10" s="2" t="s">
        <v>10</v>
      </c>
      <c r="N10" s="1" t="s">
        <v>4</v>
      </c>
      <c r="O10" s="1">
        <v>8</v>
      </c>
    </row>
    <row r="11" spans="1:15" ht="12.75">
      <c r="A11" s="1">
        <v>7</v>
      </c>
      <c r="B11" s="4">
        <v>2016</v>
      </c>
      <c r="C11" s="5">
        <v>13</v>
      </c>
      <c r="D11" s="2" t="s">
        <v>0</v>
      </c>
      <c r="E11" s="6" t="s">
        <v>13</v>
      </c>
      <c r="F11" s="2" t="s">
        <v>14</v>
      </c>
      <c r="G11" s="2" t="s">
        <v>9</v>
      </c>
      <c r="H11" s="3">
        <v>819</v>
      </c>
      <c r="J11" s="7">
        <f t="shared" si="0"/>
        <v>0</v>
      </c>
      <c r="K11" s="8">
        <v>0</v>
      </c>
      <c r="L11" s="9">
        <f t="shared" si="1"/>
        <v>0</v>
      </c>
      <c r="M11" s="2" t="s">
        <v>10</v>
      </c>
      <c r="N11" s="1" t="s">
        <v>4</v>
      </c>
      <c r="O11" s="1">
        <v>9</v>
      </c>
    </row>
    <row r="12" spans="1:15" ht="12.75">
      <c r="A12" s="1">
        <v>8</v>
      </c>
      <c r="B12" s="4">
        <v>2016</v>
      </c>
      <c r="C12" s="5">
        <v>13</v>
      </c>
      <c r="D12" s="2" t="s">
        <v>0</v>
      </c>
      <c r="E12" s="6" t="s">
        <v>15</v>
      </c>
      <c r="F12" s="2" t="s">
        <v>16</v>
      </c>
      <c r="G12" s="2" t="s">
        <v>9</v>
      </c>
      <c r="H12" s="3">
        <v>3</v>
      </c>
      <c r="J12" s="7">
        <f t="shared" si="0"/>
        <v>0</v>
      </c>
      <c r="K12" s="8">
        <v>0</v>
      </c>
      <c r="L12" s="9">
        <f t="shared" si="1"/>
        <v>0</v>
      </c>
      <c r="M12" s="2" t="s">
        <v>10</v>
      </c>
      <c r="N12" s="1" t="s">
        <v>4</v>
      </c>
      <c r="O12" s="1">
        <v>13</v>
      </c>
    </row>
    <row r="13" spans="1:15" ht="12.75">
      <c r="A13" s="1">
        <v>9</v>
      </c>
      <c r="B13" s="4">
        <v>2016</v>
      </c>
      <c r="C13" s="5">
        <v>13</v>
      </c>
      <c r="D13" s="2" t="s">
        <v>0</v>
      </c>
      <c r="E13" s="6">
        <v>910076</v>
      </c>
      <c r="F13" s="2" t="s">
        <v>17</v>
      </c>
      <c r="G13" s="2" t="s">
        <v>2</v>
      </c>
      <c r="H13" s="3">
        <v>1</v>
      </c>
      <c r="J13" s="7">
        <f t="shared" si="0"/>
        <v>0</v>
      </c>
      <c r="K13" s="8">
        <v>0</v>
      </c>
      <c r="L13" s="9">
        <f t="shared" si="1"/>
        <v>0</v>
      </c>
      <c r="M13" s="2" t="s">
        <v>3</v>
      </c>
      <c r="N13" s="1" t="s">
        <v>4</v>
      </c>
      <c r="O13" s="1">
        <v>15</v>
      </c>
    </row>
    <row r="14" spans="1:15" ht="12.75">
      <c r="A14" s="1">
        <v>10</v>
      </c>
      <c r="B14" s="4">
        <v>2016</v>
      </c>
      <c r="C14" s="5">
        <v>13</v>
      </c>
      <c r="D14" s="2" t="s">
        <v>0</v>
      </c>
      <c r="E14" s="6">
        <v>910079</v>
      </c>
      <c r="F14" s="2" t="s">
        <v>18</v>
      </c>
      <c r="G14" s="2" t="s">
        <v>2</v>
      </c>
      <c r="H14" s="3">
        <v>1</v>
      </c>
      <c r="J14" s="7">
        <f t="shared" si="0"/>
        <v>0</v>
      </c>
      <c r="K14" s="8">
        <v>0</v>
      </c>
      <c r="L14" s="9">
        <f t="shared" si="1"/>
        <v>0</v>
      </c>
      <c r="M14" s="2" t="s">
        <v>3</v>
      </c>
      <c r="N14" s="1" t="s">
        <v>4</v>
      </c>
      <c r="O14" s="1">
        <v>16</v>
      </c>
    </row>
    <row r="15" spans="1:15" ht="12.75">
      <c r="A15" s="1">
        <v>11</v>
      </c>
      <c r="B15" s="4">
        <v>2016</v>
      </c>
      <c r="C15" s="5">
        <v>13</v>
      </c>
      <c r="D15" s="2" t="s">
        <v>0</v>
      </c>
      <c r="E15" s="6" t="s">
        <v>19</v>
      </c>
      <c r="F15" s="2" t="s">
        <v>20</v>
      </c>
      <c r="G15" s="2" t="s">
        <v>2</v>
      </c>
      <c r="H15" s="3">
        <v>9</v>
      </c>
      <c r="J15" s="7">
        <f t="shared" si="0"/>
        <v>0</v>
      </c>
      <c r="K15" s="8">
        <v>0</v>
      </c>
      <c r="L15" s="9">
        <f t="shared" si="1"/>
        <v>0</v>
      </c>
      <c r="M15" s="2" t="s">
        <v>10</v>
      </c>
      <c r="N15" s="1" t="s">
        <v>4</v>
      </c>
      <c r="O15" s="1">
        <v>18</v>
      </c>
    </row>
    <row r="16" spans="1:15" ht="12.75">
      <c r="A16" s="1">
        <v>12</v>
      </c>
      <c r="B16" s="4">
        <v>2016</v>
      </c>
      <c r="C16" s="5">
        <v>13</v>
      </c>
      <c r="D16" s="2" t="s">
        <v>0</v>
      </c>
      <c r="E16" s="6" t="s">
        <v>21</v>
      </c>
      <c r="F16" s="2" t="s">
        <v>22</v>
      </c>
      <c r="G16" s="2" t="s">
        <v>2</v>
      </c>
      <c r="H16" s="3">
        <v>7</v>
      </c>
      <c r="J16" s="7">
        <f t="shared" si="0"/>
        <v>0</v>
      </c>
      <c r="K16" s="8">
        <v>0</v>
      </c>
      <c r="L16" s="9">
        <f t="shared" si="1"/>
        <v>0</v>
      </c>
      <c r="M16" s="2" t="s">
        <v>10</v>
      </c>
      <c r="O16" s="1">
        <v>18</v>
      </c>
    </row>
    <row r="17" spans="1:15" ht="12.75">
      <c r="A17" s="1">
        <v>13</v>
      </c>
      <c r="B17" s="4">
        <v>2016</v>
      </c>
      <c r="C17" s="5">
        <v>13</v>
      </c>
      <c r="D17" s="2" t="s">
        <v>0</v>
      </c>
      <c r="E17" s="6" t="s">
        <v>23</v>
      </c>
      <c r="F17" s="2" t="s">
        <v>24</v>
      </c>
      <c r="G17" s="2" t="s">
        <v>2</v>
      </c>
      <c r="H17" s="3">
        <v>3</v>
      </c>
      <c r="J17" s="7">
        <f t="shared" si="0"/>
        <v>0</v>
      </c>
      <c r="K17" s="8">
        <v>0</v>
      </c>
      <c r="L17" s="9">
        <f t="shared" si="1"/>
        <v>0</v>
      </c>
      <c r="M17" s="2" t="s">
        <v>10</v>
      </c>
      <c r="N17" s="1" t="s">
        <v>4</v>
      </c>
      <c r="O17" s="1">
        <v>20</v>
      </c>
    </row>
    <row r="18" spans="1:15" ht="12.75">
      <c r="A18" s="1">
        <v>14</v>
      </c>
      <c r="B18" s="4">
        <v>2016</v>
      </c>
      <c r="C18" s="5">
        <v>13</v>
      </c>
      <c r="D18" s="2" t="s">
        <v>0</v>
      </c>
      <c r="E18" s="6" t="s">
        <v>25</v>
      </c>
      <c r="F18" s="2" t="s">
        <v>26</v>
      </c>
      <c r="G18" s="2" t="s">
        <v>2</v>
      </c>
      <c r="H18" s="3">
        <v>9</v>
      </c>
      <c r="J18" s="7">
        <f t="shared" si="0"/>
        <v>0</v>
      </c>
      <c r="K18" s="8">
        <v>0</v>
      </c>
      <c r="L18" s="9">
        <f t="shared" si="1"/>
        <v>0</v>
      </c>
      <c r="M18" s="2" t="s">
        <v>10</v>
      </c>
      <c r="N18" s="1" t="s">
        <v>4</v>
      </c>
      <c r="O18" s="1">
        <v>21</v>
      </c>
    </row>
    <row r="19" spans="1:15" ht="12.75">
      <c r="A19" s="1">
        <v>15</v>
      </c>
      <c r="B19" s="4">
        <v>2016</v>
      </c>
      <c r="C19" s="5">
        <v>13</v>
      </c>
      <c r="D19" s="2" t="s">
        <v>0</v>
      </c>
      <c r="E19" s="6" t="s">
        <v>27</v>
      </c>
      <c r="F19" s="2" t="s">
        <v>28</v>
      </c>
      <c r="G19" s="2" t="s">
        <v>2</v>
      </c>
      <c r="H19" s="3">
        <v>3</v>
      </c>
      <c r="J19" s="7">
        <f t="shared" si="0"/>
        <v>0</v>
      </c>
      <c r="K19" s="8">
        <v>0</v>
      </c>
      <c r="L19" s="9">
        <f t="shared" si="1"/>
        <v>0</v>
      </c>
      <c r="M19" s="2" t="s">
        <v>10</v>
      </c>
      <c r="N19" s="1" t="s">
        <v>4</v>
      </c>
      <c r="O19" s="1">
        <v>22</v>
      </c>
    </row>
    <row r="20" spans="1:15" ht="12.75">
      <c r="A20" s="1">
        <v>16</v>
      </c>
      <c r="B20" s="4">
        <v>2016</v>
      </c>
      <c r="C20" s="5">
        <v>13</v>
      </c>
      <c r="D20" s="2" t="s">
        <v>0</v>
      </c>
      <c r="E20" s="6" t="s">
        <v>29</v>
      </c>
      <c r="F20" s="2" t="s">
        <v>30</v>
      </c>
      <c r="G20" s="2" t="s">
        <v>2</v>
      </c>
      <c r="H20" s="3">
        <v>1</v>
      </c>
      <c r="J20" s="7">
        <f t="shared" si="0"/>
        <v>0</v>
      </c>
      <c r="K20" s="8">
        <v>0</v>
      </c>
      <c r="L20" s="9">
        <f t="shared" si="1"/>
        <v>0</v>
      </c>
      <c r="M20" s="2" t="s">
        <v>10</v>
      </c>
      <c r="N20" s="1" t="s">
        <v>4</v>
      </c>
      <c r="O20" s="1">
        <v>24</v>
      </c>
    </row>
    <row r="21" spans="1:15" ht="12.75">
      <c r="A21" s="1">
        <v>17</v>
      </c>
      <c r="B21" s="4">
        <v>2016</v>
      </c>
      <c r="C21" s="5">
        <v>13</v>
      </c>
      <c r="D21" s="2" t="s">
        <v>0</v>
      </c>
      <c r="E21" s="6">
        <v>42614</v>
      </c>
      <c r="F21" s="2" t="s">
        <v>31</v>
      </c>
      <c r="G21" s="2" t="s">
        <v>2</v>
      </c>
      <c r="H21" s="3">
        <v>3</v>
      </c>
      <c r="J21" s="7">
        <f t="shared" si="0"/>
        <v>0</v>
      </c>
      <c r="K21" s="8">
        <v>0</v>
      </c>
      <c r="L21" s="9">
        <f t="shared" si="1"/>
        <v>0</v>
      </c>
      <c r="M21" s="2" t="s">
        <v>10</v>
      </c>
      <c r="N21" s="1" t="s">
        <v>4</v>
      </c>
      <c r="O21" s="1">
        <v>25</v>
      </c>
    </row>
    <row r="22" spans="1:15" ht="12.75">
      <c r="A22" s="1">
        <v>18</v>
      </c>
      <c r="B22" s="4">
        <v>2016</v>
      </c>
      <c r="C22" s="5">
        <v>13</v>
      </c>
      <c r="D22" s="2" t="s">
        <v>0</v>
      </c>
      <c r="E22" s="6">
        <v>16681</v>
      </c>
      <c r="F22" s="2" t="s">
        <v>32</v>
      </c>
      <c r="G22" s="2" t="s">
        <v>2</v>
      </c>
      <c r="H22" s="3">
        <v>3</v>
      </c>
      <c r="J22" s="7">
        <f t="shared" si="0"/>
        <v>0</v>
      </c>
      <c r="K22" s="8">
        <v>0</v>
      </c>
      <c r="L22" s="9">
        <f t="shared" si="1"/>
        <v>0</v>
      </c>
      <c r="M22" s="2" t="s">
        <v>10</v>
      </c>
      <c r="N22" s="1" t="s">
        <v>4</v>
      </c>
      <c r="O22" s="1">
        <v>26</v>
      </c>
    </row>
    <row r="23" spans="1:15" ht="12.75">
      <c r="A23" s="1">
        <v>19</v>
      </c>
      <c r="B23" s="4">
        <v>2016</v>
      </c>
      <c r="C23" s="5">
        <v>13</v>
      </c>
      <c r="D23" s="2" t="s">
        <v>0</v>
      </c>
      <c r="E23" s="6" t="s">
        <v>33</v>
      </c>
      <c r="F23" s="2" t="s">
        <v>34</v>
      </c>
      <c r="G23" s="2" t="s">
        <v>9</v>
      </c>
      <c r="H23" s="3">
        <v>719</v>
      </c>
      <c r="J23" s="7">
        <f t="shared" si="0"/>
        <v>0</v>
      </c>
      <c r="K23" s="8">
        <v>0</v>
      </c>
      <c r="L23" s="9">
        <f t="shared" si="1"/>
        <v>0</v>
      </c>
      <c r="M23" s="2" t="s">
        <v>10</v>
      </c>
      <c r="N23" s="1" t="s">
        <v>4</v>
      </c>
      <c r="O23" s="1">
        <v>27</v>
      </c>
    </row>
    <row r="24" spans="1:15" ht="12.75">
      <c r="A24" s="1">
        <v>20</v>
      </c>
      <c r="B24" s="4">
        <v>2016</v>
      </c>
      <c r="C24" s="5">
        <v>13</v>
      </c>
      <c r="D24" s="2" t="s">
        <v>0</v>
      </c>
      <c r="E24" s="6" t="s">
        <v>35</v>
      </c>
      <c r="F24" s="2" t="s">
        <v>36</v>
      </c>
      <c r="G24" s="2" t="s">
        <v>2</v>
      </c>
      <c r="H24" s="3">
        <v>18</v>
      </c>
      <c r="J24" s="7">
        <f t="shared" si="0"/>
        <v>0</v>
      </c>
      <c r="K24" s="8">
        <v>0</v>
      </c>
      <c r="L24" s="9">
        <f t="shared" si="1"/>
        <v>0</v>
      </c>
      <c r="M24" s="2" t="s">
        <v>10</v>
      </c>
      <c r="N24" s="1" t="s">
        <v>4</v>
      </c>
      <c r="O24" s="1">
        <v>29</v>
      </c>
    </row>
    <row r="25" spans="1:15" ht="12.75">
      <c r="A25" s="1">
        <v>21</v>
      </c>
      <c r="B25" s="4">
        <v>2016</v>
      </c>
      <c r="C25" s="5">
        <v>13</v>
      </c>
      <c r="D25" s="2" t="s">
        <v>0</v>
      </c>
      <c r="E25" s="6" t="s">
        <v>37</v>
      </c>
      <c r="F25" s="2" t="s">
        <v>38</v>
      </c>
      <c r="G25" s="2" t="s">
        <v>2</v>
      </c>
      <c r="H25" s="3">
        <v>46</v>
      </c>
      <c r="J25" s="7">
        <f t="shared" si="0"/>
        <v>0</v>
      </c>
      <c r="K25" s="8">
        <v>0</v>
      </c>
      <c r="L25" s="9">
        <f t="shared" si="1"/>
        <v>0</v>
      </c>
      <c r="M25" s="2" t="s">
        <v>10</v>
      </c>
      <c r="N25" s="1" t="s">
        <v>4</v>
      </c>
      <c r="O25" s="1">
        <v>30</v>
      </c>
    </row>
    <row r="26" spans="1:15" ht="12.75">
      <c r="A26" s="1">
        <v>22</v>
      </c>
      <c r="B26" s="4">
        <v>2016</v>
      </c>
      <c r="C26" s="5">
        <v>13</v>
      </c>
      <c r="D26" s="2" t="s">
        <v>0</v>
      </c>
      <c r="E26" s="6" t="s">
        <v>39</v>
      </c>
      <c r="F26" s="2" t="s">
        <v>40</v>
      </c>
      <c r="G26" s="2" t="s">
        <v>9</v>
      </c>
      <c r="H26" s="3">
        <v>105</v>
      </c>
      <c r="J26" s="7">
        <f t="shared" si="0"/>
        <v>0</v>
      </c>
      <c r="K26" s="8">
        <v>0</v>
      </c>
      <c r="L26" s="9">
        <f t="shared" si="1"/>
        <v>0</v>
      </c>
      <c r="M26" s="2" t="s">
        <v>10</v>
      </c>
      <c r="N26" s="1" t="s">
        <v>4</v>
      </c>
      <c r="O26" s="1">
        <v>31</v>
      </c>
    </row>
    <row r="27" spans="1:15" ht="12.75">
      <c r="A27" s="1">
        <v>23</v>
      </c>
      <c r="B27" s="4">
        <v>2016</v>
      </c>
      <c r="C27" s="5">
        <v>13</v>
      </c>
      <c r="D27" s="2" t="s">
        <v>41</v>
      </c>
      <c r="E27" s="6">
        <v>46411</v>
      </c>
      <c r="F27" s="2" t="s">
        <v>42</v>
      </c>
      <c r="G27" s="2" t="s">
        <v>43</v>
      </c>
      <c r="H27" s="3">
        <v>10</v>
      </c>
      <c r="J27" s="7">
        <f t="shared" si="0"/>
        <v>0</v>
      </c>
      <c r="K27" s="8">
        <v>0</v>
      </c>
      <c r="L27" s="9">
        <f t="shared" si="1"/>
        <v>0</v>
      </c>
      <c r="M27" s="2" t="s">
        <v>10</v>
      </c>
      <c r="O27" s="1">
        <v>45</v>
      </c>
    </row>
    <row r="28" spans="1:15" ht="12.75">
      <c r="A28" s="1">
        <v>24</v>
      </c>
      <c r="B28" s="4">
        <v>2016</v>
      </c>
      <c r="C28" s="5">
        <v>13</v>
      </c>
      <c r="D28" s="2" t="s">
        <v>41</v>
      </c>
      <c r="E28" s="6">
        <v>46383</v>
      </c>
      <c r="F28" s="2" t="s">
        <v>44</v>
      </c>
      <c r="G28" s="2" t="s">
        <v>43</v>
      </c>
      <c r="H28" s="3">
        <v>651</v>
      </c>
      <c r="J28" s="7">
        <f t="shared" si="0"/>
        <v>0</v>
      </c>
      <c r="K28" s="8">
        <v>0</v>
      </c>
      <c r="L28" s="9">
        <f t="shared" si="1"/>
        <v>0</v>
      </c>
      <c r="M28" s="2" t="s">
        <v>10</v>
      </c>
      <c r="O28" s="1">
        <v>48</v>
      </c>
    </row>
    <row r="29" spans="1:15" ht="12.75">
      <c r="A29" s="1">
        <v>25</v>
      </c>
      <c r="B29" s="4">
        <v>2016</v>
      </c>
      <c r="C29" s="5">
        <v>13</v>
      </c>
      <c r="D29" s="2" t="s">
        <v>41</v>
      </c>
      <c r="E29" s="6">
        <v>46249</v>
      </c>
      <c r="F29" s="2" t="s">
        <v>45</v>
      </c>
      <c r="G29" s="2" t="s">
        <v>46</v>
      </c>
      <c r="H29" s="3">
        <v>0.99</v>
      </c>
      <c r="J29" s="7">
        <f t="shared" si="0"/>
        <v>0</v>
      </c>
      <c r="K29" s="8">
        <v>0</v>
      </c>
      <c r="L29" s="9">
        <f t="shared" si="1"/>
        <v>0</v>
      </c>
      <c r="M29" s="2" t="s">
        <v>10</v>
      </c>
      <c r="O29" s="1">
        <v>52</v>
      </c>
    </row>
    <row r="30" spans="1:15" ht="12.75">
      <c r="A30" s="1">
        <v>26</v>
      </c>
      <c r="B30" s="4">
        <v>2016</v>
      </c>
      <c r="C30" s="5">
        <v>13</v>
      </c>
      <c r="D30" s="2" t="s">
        <v>41</v>
      </c>
      <c r="E30" s="6">
        <v>46452</v>
      </c>
      <c r="F30" s="2" t="s">
        <v>47</v>
      </c>
      <c r="G30" s="2" t="s">
        <v>2</v>
      </c>
      <c r="H30" s="3">
        <v>16</v>
      </c>
      <c r="J30" s="7">
        <f t="shared" si="0"/>
        <v>0</v>
      </c>
      <c r="K30" s="8">
        <v>0</v>
      </c>
      <c r="L30" s="9">
        <f t="shared" si="1"/>
        <v>0</v>
      </c>
      <c r="M30" s="2" t="s">
        <v>10</v>
      </c>
      <c r="N30" s="1" t="s">
        <v>4</v>
      </c>
      <c r="O30" s="1">
        <v>78</v>
      </c>
    </row>
    <row r="31" spans="1:15" ht="12.75">
      <c r="A31" s="1">
        <v>27</v>
      </c>
      <c r="B31" s="4">
        <v>2016</v>
      </c>
      <c r="C31" s="5">
        <v>13</v>
      </c>
      <c r="D31" s="2" t="s">
        <v>41</v>
      </c>
      <c r="E31" s="6">
        <v>46134</v>
      </c>
      <c r="F31" s="2" t="s">
        <v>48</v>
      </c>
      <c r="G31" s="2" t="s">
        <v>49</v>
      </c>
      <c r="H31" s="3">
        <v>4</v>
      </c>
      <c r="J31" s="7">
        <f t="shared" si="0"/>
        <v>0</v>
      </c>
      <c r="K31" s="8">
        <v>0</v>
      </c>
      <c r="L31" s="9">
        <f t="shared" si="1"/>
        <v>0</v>
      </c>
      <c r="M31" s="2" t="s">
        <v>10</v>
      </c>
      <c r="O31" s="1">
        <v>79</v>
      </c>
    </row>
    <row r="32" spans="1:15" ht="12.75">
      <c r="A32" s="1">
        <v>28</v>
      </c>
      <c r="B32" s="4">
        <v>2016</v>
      </c>
      <c r="C32" s="5">
        <v>13</v>
      </c>
      <c r="D32" s="2" t="s">
        <v>50</v>
      </c>
      <c r="E32" s="6">
        <v>210202103</v>
      </c>
      <c r="F32" s="2" t="s">
        <v>51</v>
      </c>
      <c r="G32" s="2" t="s">
        <v>2</v>
      </c>
      <c r="H32" s="3">
        <v>16</v>
      </c>
      <c r="J32" s="7">
        <f t="shared" si="0"/>
        <v>0</v>
      </c>
      <c r="K32" s="8">
        <v>1.07</v>
      </c>
      <c r="L32" s="9">
        <f t="shared" si="1"/>
        <v>17.12</v>
      </c>
      <c r="M32" s="2" t="s">
        <v>10</v>
      </c>
      <c r="O32" s="1">
        <v>1</v>
      </c>
    </row>
    <row r="33" spans="1:15" ht="12.75">
      <c r="A33" s="1">
        <v>29</v>
      </c>
      <c r="B33" s="4">
        <v>2016</v>
      </c>
      <c r="C33" s="5">
        <v>13</v>
      </c>
      <c r="D33" s="2" t="s">
        <v>50</v>
      </c>
      <c r="E33" s="6">
        <v>210204002</v>
      </c>
      <c r="F33" s="2" t="s">
        <v>52</v>
      </c>
      <c r="G33" s="2" t="s">
        <v>2</v>
      </c>
      <c r="H33" s="3">
        <v>16</v>
      </c>
      <c r="J33" s="7">
        <f t="shared" si="0"/>
        <v>0</v>
      </c>
      <c r="K33" s="8">
        <v>1.68</v>
      </c>
      <c r="L33" s="9">
        <f t="shared" si="1"/>
        <v>26.88</v>
      </c>
      <c r="M33" s="2" t="s">
        <v>10</v>
      </c>
      <c r="O33" s="1">
        <v>2</v>
      </c>
    </row>
    <row r="34" spans="1:15" ht="12.75">
      <c r="A34" s="1">
        <v>30</v>
      </c>
      <c r="B34" s="4">
        <v>2016</v>
      </c>
      <c r="C34" s="5">
        <v>13</v>
      </c>
      <c r="D34" s="2" t="s">
        <v>50</v>
      </c>
      <c r="E34" s="6">
        <v>210204201</v>
      </c>
      <c r="F34" s="2" t="s">
        <v>53</v>
      </c>
      <c r="G34" s="2" t="s">
        <v>2</v>
      </c>
      <c r="H34" s="3">
        <v>17</v>
      </c>
      <c r="J34" s="7">
        <f t="shared" si="0"/>
        <v>0</v>
      </c>
      <c r="K34" s="8">
        <v>1.37</v>
      </c>
      <c r="L34" s="9">
        <f t="shared" si="1"/>
        <v>23.29</v>
      </c>
      <c r="M34" s="2" t="s">
        <v>10</v>
      </c>
      <c r="N34" s="1" t="s">
        <v>4</v>
      </c>
      <c r="O34" s="1">
        <v>4</v>
      </c>
    </row>
    <row r="35" spans="1:15" ht="12.75">
      <c r="A35" s="1">
        <v>31</v>
      </c>
      <c r="B35" s="4">
        <v>2016</v>
      </c>
      <c r="C35" s="5">
        <v>13</v>
      </c>
      <c r="D35" s="2" t="s">
        <v>50</v>
      </c>
      <c r="E35" s="6">
        <v>210810008</v>
      </c>
      <c r="F35" s="2" t="s">
        <v>54</v>
      </c>
      <c r="G35" s="2" t="s">
        <v>43</v>
      </c>
      <c r="H35" s="3">
        <v>128</v>
      </c>
      <c r="J35" s="7">
        <f t="shared" si="0"/>
        <v>0</v>
      </c>
      <c r="K35" s="8">
        <v>0.046</v>
      </c>
      <c r="L35" s="9">
        <f t="shared" si="1"/>
        <v>5.89</v>
      </c>
      <c r="M35" s="2" t="s">
        <v>10</v>
      </c>
      <c r="N35" s="1" t="s">
        <v>4</v>
      </c>
      <c r="O35" s="1">
        <v>7</v>
      </c>
    </row>
    <row r="36" spans="1:15" ht="12.75">
      <c r="A36" s="1">
        <v>32</v>
      </c>
      <c r="B36" s="4">
        <v>2016</v>
      </c>
      <c r="C36" s="5">
        <v>13</v>
      </c>
      <c r="D36" s="2" t="s">
        <v>50</v>
      </c>
      <c r="E36" s="6">
        <v>210901062</v>
      </c>
      <c r="F36" s="2" t="s">
        <v>55</v>
      </c>
      <c r="G36" s="2" t="s">
        <v>43</v>
      </c>
      <c r="H36" s="3">
        <v>819</v>
      </c>
      <c r="J36" s="7">
        <f t="shared" si="0"/>
        <v>0</v>
      </c>
      <c r="K36" s="8">
        <v>0.057</v>
      </c>
      <c r="L36" s="9">
        <f t="shared" si="1"/>
        <v>46.68</v>
      </c>
      <c r="M36" s="2" t="s">
        <v>10</v>
      </c>
      <c r="N36" s="1" t="s">
        <v>4</v>
      </c>
      <c r="O36" s="1">
        <v>10</v>
      </c>
    </row>
    <row r="37" spans="1:15" ht="12.75">
      <c r="A37" s="1">
        <v>33</v>
      </c>
      <c r="B37" s="4">
        <v>2016</v>
      </c>
      <c r="C37" s="5">
        <v>13</v>
      </c>
      <c r="D37" s="2" t="s">
        <v>50</v>
      </c>
      <c r="E37" s="6">
        <v>210100003</v>
      </c>
      <c r="F37" s="2" t="s">
        <v>56</v>
      </c>
      <c r="G37" s="2" t="s">
        <v>2</v>
      </c>
      <c r="H37" s="3">
        <v>44</v>
      </c>
      <c r="J37" s="7">
        <f aca="true" t="shared" si="2" ref="J37:J68">H37*I37</f>
        <v>0</v>
      </c>
      <c r="K37" s="8">
        <v>0.077</v>
      </c>
      <c r="L37" s="9">
        <f aca="true" t="shared" si="3" ref="L37:L68">H37*K37</f>
        <v>3.39</v>
      </c>
      <c r="M37" s="2" t="s">
        <v>10</v>
      </c>
      <c r="N37" s="1" t="s">
        <v>4</v>
      </c>
      <c r="O37" s="1">
        <v>11</v>
      </c>
    </row>
    <row r="38" spans="1:15" ht="12.75">
      <c r="A38" s="1">
        <v>34</v>
      </c>
      <c r="B38" s="4">
        <v>2016</v>
      </c>
      <c r="C38" s="5">
        <v>13</v>
      </c>
      <c r="D38" s="2" t="s">
        <v>50</v>
      </c>
      <c r="E38" s="6">
        <v>210100101</v>
      </c>
      <c r="F38" s="2" t="s">
        <v>57</v>
      </c>
      <c r="G38" s="2" t="s">
        <v>2</v>
      </c>
      <c r="H38" s="3">
        <v>224</v>
      </c>
      <c r="J38" s="7">
        <f t="shared" si="2"/>
        <v>0</v>
      </c>
      <c r="K38" s="8">
        <v>0.067</v>
      </c>
      <c r="L38" s="9">
        <f t="shared" si="3"/>
        <v>15.01</v>
      </c>
      <c r="M38" s="2" t="s">
        <v>10</v>
      </c>
      <c r="N38" s="1" t="s">
        <v>4</v>
      </c>
      <c r="O38" s="1">
        <v>12</v>
      </c>
    </row>
    <row r="39" spans="1:15" ht="12.75">
      <c r="A39" s="1">
        <v>35</v>
      </c>
      <c r="B39" s="4">
        <v>2016</v>
      </c>
      <c r="C39" s="5">
        <v>13</v>
      </c>
      <c r="D39" s="2" t="s">
        <v>50</v>
      </c>
      <c r="E39" s="6">
        <v>210010066</v>
      </c>
      <c r="F39" s="2" t="s">
        <v>58</v>
      </c>
      <c r="G39" s="2" t="s">
        <v>43</v>
      </c>
      <c r="H39" s="3">
        <v>3</v>
      </c>
      <c r="J39" s="7">
        <f t="shared" si="2"/>
        <v>0</v>
      </c>
      <c r="K39" s="8">
        <v>0.2</v>
      </c>
      <c r="L39" s="9">
        <f t="shared" si="3"/>
        <v>0.6</v>
      </c>
      <c r="M39" s="2" t="s">
        <v>10</v>
      </c>
      <c r="N39" s="1" t="s">
        <v>4</v>
      </c>
      <c r="O39" s="1">
        <v>14</v>
      </c>
    </row>
    <row r="40" spans="1:15" ht="12.75">
      <c r="A40" s="1">
        <v>36</v>
      </c>
      <c r="B40" s="4">
        <v>2016</v>
      </c>
      <c r="C40" s="5">
        <v>13</v>
      </c>
      <c r="D40" s="2" t="s">
        <v>50</v>
      </c>
      <c r="E40" s="6">
        <v>210191549</v>
      </c>
      <c r="F40" s="2" t="s">
        <v>59</v>
      </c>
      <c r="G40" s="2" t="s">
        <v>2</v>
      </c>
      <c r="H40" s="3">
        <v>2</v>
      </c>
      <c r="J40" s="7">
        <f t="shared" si="2"/>
        <v>0</v>
      </c>
      <c r="K40" s="8">
        <v>3.6</v>
      </c>
      <c r="L40" s="9">
        <f t="shared" si="3"/>
        <v>7.2</v>
      </c>
      <c r="M40" s="2" t="s">
        <v>10</v>
      </c>
      <c r="N40" s="1" t="s">
        <v>4</v>
      </c>
      <c r="O40" s="1">
        <v>17</v>
      </c>
    </row>
    <row r="41" spans="1:15" ht="12.75">
      <c r="A41" s="1">
        <v>37</v>
      </c>
      <c r="B41" s="4">
        <v>2016</v>
      </c>
      <c r="C41" s="5">
        <v>13</v>
      </c>
      <c r="D41" s="2" t="s">
        <v>50</v>
      </c>
      <c r="E41" s="6">
        <v>210120015</v>
      </c>
      <c r="F41" s="2" t="s">
        <v>60</v>
      </c>
      <c r="G41" s="2" t="s">
        <v>2</v>
      </c>
      <c r="H41" s="3">
        <v>9</v>
      </c>
      <c r="J41" s="7">
        <f t="shared" si="2"/>
        <v>0</v>
      </c>
      <c r="K41" s="8">
        <v>0.27</v>
      </c>
      <c r="L41" s="9">
        <f t="shared" si="3"/>
        <v>2.43</v>
      </c>
      <c r="M41" s="2" t="s">
        <v>10</v>
      </c>
      <c r="O41" s="1">
        <v>18</v>
      </c>
    </row>
    <row r="42" spans="1:15" ht="12.75">
      <c r="A42" s="1">
        <v>38</v>
      </c>
      <c r="B42" s="4">
        <v>2016</v>
      </c>
      <c r="C42" s="5">
        <v>13</v>
      </c>
      <c r="D42" s="2" t="s">
        <v>50</v>
      </c>
      <c r="E42" s="6">
        <v>210204123</v>
      </c>
      <c r="F42" s="2" t="s">
        <v>61</v>
      </c>
      <c r="G42" s="2" t="s">
        <v>2</v>
      </c>
      <c r="H42" s="3">
        <v>1</v>
      </c>
      <c r="J42" s="7">
        <f t="shared" si="2"/>
        <v>0</v>
      </c>
      <c r="K42" s="8">
        <v>0.533</v>
      </c>
      <c r="L42" s="9">
        <f t="shared" si="3"/>
        <v>0.53</v>
      </c>
      <c r="M42" s="2" t="s">
        <v>10</v>
      </c>
      <c r="N42" s="1" t="s">
        <v>4</v>
      </c>
      <c r="O42" s="1">
        <v>23</v>
      </c>
    </row>
    <row r="43" spans="1:15" ht="12.75">
      <c r="A43" s="1">
        <v>39</v>
      </c>
      <c r="B43" s="4">
        <v>2016</v>
      </c>
      <c r="C43" s="5">
        <v>13</v>
      </c>
      <c r="D43" s="2" t="s">
        <v>50</v>
      </c>
      <c r="E43" s="6">
        <v>210220022</v>
      </c>
      <c r="F43" s="2" t="s">
        <v>62</v>
      </c>
      <c r="G43" s="2" t="s">
        <v>43</v>
      </c>
      <c r="H43" s="3">
        <v>719</v>
      </c>
      <c r="J43" s="7">
        <f t="shared" si="2"/>
        <v>0</v>
      </c>
      <c r="K43" s="8">
        <v>0.123</v>
      </c>
      <c r="L43" s="9">
        <f t="shared" si="3"/>
        <v>88.44</v>
      </c>
      <c r="M43" s="2" t="s">
        <v>10</v>
      </c>
      <c r="N43" s="1" t="s">
        <v>4</v>
      </c>
      <c r="O43" s="1">
        <v>28</v>
      </c>
    </row>
    <row r="44" spans="1:15" ht="12.75">
      <c r="A44" s="1">
        <v>40</v>
      </c>
      <c r="B44" s="4">
        <v>2016</v>
      </c>
      <c r="C44" s="5">
        <v>13</v>
      </c>
      <c r="D44" s="2" t="s">
        <v>50</v>
      </c>
      <c r="E44" s="6">
        <v>210220302</v>
      </c>
      <c r="F44" s="2" t="s">
        <v>63</v>
      </c>
      <c r="G44" s="2" t="s">
        <v>2</v>
      </c>
      <c r="H44" s="3">
        <v>18</v>
      </c>
      <c r="J44" s="7">
        <f t="shared" si="2"/>
        <v>0</v>
      </c>
      <c r="K44" s="8">
        <v>0.352</v>
      </c>
      <c r="L44" s="9">
        <f t="shared" si="3"/>
        <v>6.34</v>
      </c>
      <c r="M44" s="2" t="s">
        <v>10</v>
      </c>
      <c r="O44" s="1">
        <v>29</v>
      </c>
    </row>
    <row r="45" spans="1:15" ht="12.75">
      <c r="A45" s="1">
        <v>41</v>
      </c>
      <c r="B45" s="4">
        <v>2016</v>
      </c>
      <c r="C45" s="5">
        <v>13</v>
      </c>
      <c r="D45" s="2" t="s">
        <v>50</v>
      </c>
      <c r="E45" s="6">
        <v>210220301</v>
      </c>
      <c r="F45" s="2" t="s">
        <v>64</v>
      </c>
      <c r="G45" s="2" t="s">
        <v>2</v>
      </c>
      <c r="H45" s="3">
        <v>46</v>
      </c>
      <c r="J45" s="7">
        <f t="shared" si="2"/>
        <v>0</v>
      </c>
      <c r="K45" s="8">
        <v>0.251</v>
      </c>
      <c r="L45" s="9">
        <f t="shared" si="3"/>
        <v>11.55</v>
      </c>
      <c r="M45" s="2" t="s">
        <v>10</v>
      </c>
      <c r="O45" s="1">
        <v>30</v>
      </c>
    </row>
    <row r="46" spans="1:15" ht="12.75">
      <c r="A46" s="1">
        <v>42</v>
      </c>
      <c r="B46" s="4">
        <v>2016</v>
      </c>
      <c r="C46" s="5">
        <v>13</v>
      </c>
      <c r="D46" s="2" t="s">
        <v>65</v>
      </c>
      <c r="E46" s="6">
        <v>210040206</v>
      </c>
      <c r="F46" s="2" t="s">
        <v>66</v>
      </c>
      <c r="G46" s="2" t="s">
        <v>2</v>
      </c>
      <c r="H46" s="3">
        <v>8</v>
      </c>
      <c r="J46" s="7">
        <f t="shared" si="2"/>
        <v>0</v>
      </c>
      <c r="K46" s="8">
        <v>0.147</v>
      </c>
      <c r="L46" s="9">
        <f t="shared" si="3"/>
        <v>1.18</v>
      </c>
      <c r="M46" s="2" t="s">
        <v>10</v>
      </c>
      <c r="N46" s="1" t="s">
        <v>4</v>
      </c>
      <c r="O46" s="1">
        <v>59</v>
      </c>
    </row>
    <row r="47" spans="1:15" ht="12.75">
      <c r="A47" s="1">
        <v>43</v>
      </c>
      <c r="B47" s="4">
        <v>2016</v>
      </c>
      <c r="C47" s="5">
        <v>13</v>
      </c>
      <c r="D47" s="2" t="s">
        <v>65</v>
      </c>
      <c r="E47" s="6">
        <v>210040501</v>
      </c>
      <c r="F47" s="2" t="s">
        <v>67</v>
      </c>
      <c r="G47" s="2" t="s">
        <v>68</v>
      </c>
      <c r="H47" s="3">
        <v>0.5</v>
      </c>
      <c r="J47" s="7">
        <f t="shared" si="2"/>
        <v>0</v>
      </c>
      <c r="K47" s="8">
        <v>11.8</v>
      </c>
      <c r="L47" s="9">
        <f t="shared" si="3"/>
        <v>5.9</v>
      </c>
      <c r="M47" s="2" t="s">
        <v>10</v>
      </c>
      <c r="N47" s="1" t="s">
        <v>4</v>
      </c>
      <c r="O47" s="1">
        <v>60</v>
      </c>
    </row>
    <row r="48" spans="1:15" ht="12.75">
      <c r="A48" s="1">
        <v>44</v>
      </c>
      <c r="B48" s="4">
        <v>2016</v>
      </c>
      <c r="C48" s="5">
        <v>13</v>
      </c>
      <c r="D48" s="2" t="s">
        <v>65</v>
      </c>
      <c r="E48" s="6">
        <v>210202103</v>
      </c>
      <c r="F48" s="2" t="s">
        <v>69</v>
      </c>
      <c r="G48" s="2" t="s">
        <v>2</v>
      </c>
      <c r="H48" s="3">
        <v>11</v>
      </c>
      <c r="J48" s="7">
        <f t="shared" si="2"/>
        <v>0</v>
      </c>
      <c r="K48" s="8">
        <v>0.535</v>
      </c>
      <c r="L48" s="9">
        <f t="shared" si="3"/>
        <v>5.89</v>
      </c>
      <c r="M48" s="2" t="s">
        <v>10</v>
      </c>
      <c r="N48" s="1" t="s">
        <v>4</v>
      </c>
      <c r="O48" s="1">
        <v>61</v>
      </c>
    </row>
    <row r="49" spans="1:15" ht="12.75">
      <c r="A49" s="1">
        <v>45</v>
      </c>
      <c r="B49" s="4">
        <v>2016</v>
      </c>
      <c r="C49" s="5">
        <v>13</v>
      </c>
      <c r="D49" s="2" t="s">
        <v>65</v>
      </c>
      <c r="E49" s="6">
        <v>210204002</v>
      </c>
      <c r="F49" s="2" t="s">
        <v>70</v>
      </c>
      <c r="G49" s="2" t="s">
        <v>2</v>
      </c>
      <c r="H49" s="3">
        <v>3</v>
      </c>
      <c r="J49" s="7">
        <f t="shared" si="2"/>
        <v>0</v>
      </c>
      <c r="K49" s="8">
        <v>0.84</v>
      </c>
      <c r="L49" s="9">
        <f t="shared" si="3"/>
        <v>2.52</v>
      </c>
      <c r="M49" s="2" t="s">
        <v>10</v>
      </c>
      <c r="N49" s="1" t="s">
        <v>4</v>
      </c>
      <c r="O49" s="1">
        <v>62</v>
      </c>
    </row>
    <row r="50" spans="1:15" ht="12.75">
      <c r="A50" s="1">
        <v>46</v>
      </c>
      <c r="B50" s="4">
        <v>2016</v>
      </c>
      <c r="C50" s="5">
        <v>13</v>
      </c>
      <c r="D50" s="2" t="s">
        <v>71</v>
      </c>
      <c r="E50" s="6">
        <v>460010024</v>
      </c>
      <c r="F50" s="2" t="s">
        <v>72</v>
      </c>
      <c r="G50" s="2" t="s">
        <v>68</v>
      </c>
      <c r="H50" s="3">
        <v>0.66</v>
      </c>
      <c r="J50" s="7">
        <f t="shared" si="2"/>
        <v>0</v>
      </c>
      <c r="K50" s="8">
        <v>5.05</v>
      </c>
      <c r="L50" s="9">
        <f t="shared" si="3"/>
        <v>3.33</v>
      </c>
      <c r="M50" s="2" t="s">
        <v>10</v>
      </c>
      <c r="N50" s="1" t="s">
        <v>4</v>
      </c>
      <c r="O50" s="1">
        <v>32</v>
      </c>
    </row>
    <row r="51" spans="1:15" ht="12.75">
      <c r="A51" s="1">
        <v>47</v>
      </c>
      <c r="B51" s="4">
        <v>2016</v>
      </c>
      <c r="C51" s="5">
        <v>13</v>
      </c>
      <c r="D51" s="2" t="s">
        <v>71</v>
      </c>
      <c r="E51" s="6">
        <v>460070564</v>
      </c>
      <c r="F51" s="2" t="s">
        <v>73</v>
      </c>
      <c r="G51" s="2" t="s">
        <v>2</v>
      </c>
      <c r="H51" s="3">
        <v>2</v>
      </c>
      <c r="J51" s="7">
        <f t="shared" si="2"/>
        <v>0</v>
      </c>
      <c r="K51" s="8">
        <v>10.7</v>
      </c>
      <c r="L51" s="9">
        <f t="shared" si="3"/>
        <v>21.4</v>
      </c>
      <c r="M51" s="2" t="s">
        <v>10</v>
      </c>
      <c r="N51" s="1" t="s">
        <v>4</v>
      </c>
      <c r="O51" s="1">
        <v>38</v>
      </c>
    </row>
    <row r="52" spans="1:15" ht="12.75">
      <c r="A52" s="1">
        <v>48</v>
      </c>
      <c r="B52" s="4">
        <v>2016</v>
      </c>
      <c r="C52" s="5">
        <v>13</v>
      </c>
      <c r="D52" s="2" t="s">
        <v>71</v>
      </c>
      <c r="E52" s="6">
        <v>460100012</v>
      </c>
      <c r="F52" s="2" t="s">
        <v>74</v>
      </c>
      <c r="G52" s="2" t="s">
        <v>2</v>
      </c>
      <c r="H52" s="3">
        <v>16</v>
      </c>
      <c r="J52" s="7">
        <f t="shared" si="2"/>
        <v>0</v>
      </c>
      <c r="K52" s="8">
        <v>1.94</v>
      </c>
      <c r="L52" s="9">
        <f t="shared" si="3"/>
        <v>31.04</v>
      </c>
      <c r="M52" s="2" t="s">
        <v>10</v>
      </c>
      <c r="N52" s="1" t="s">
        <v>4</v>
      </c>
      <c r="O52" s="1">
        <v>40</v>
      </c>
    </row>
    <row r="53" spans="1:15" ht="12.75">
      <c r="A53" s="1">
        <v>49</v>
      </c>
      <c r="B53" s="4">
        <v>2016</v>
      </c>
      <c r="C53" s="5">
        <v>13</v>
      </c>
      <c r="D53" s="2" t="s">
        <v>71</v>
      </c>
      <c r="E53" s="6">
        <v>460200164</v>
      </c>
      <c r="F53" s="2" t="s">
        <v>75</v>
      </c>
      <c r="G53" s="2" t="s">
        <v>43</v>
      </c>
      <c r="H53" s="3">
        <v>33</v>
      </c>
      <c r="J53" s="7">
        <f t="shared" si="2"/>
        <v>0</v>
      </c>
      <c r="K53" s="8">
        <v>0.742</v>
      </c>
      <c r="L53" s="9">
        <f t="shared" si="3"/>
        <v>24.49</v>
      </c>
      <c r="M53" s="2" t="s">
        <v>10</v>
      </c>
      <c r="N53" s="1" t="s">
        <v>4</v>
      </c>
      <c r="O53" s="1">
        <v>41</v>
      </c>
    </row>
    <row r="54" spans="1:15" ht="12.75">
      <c r="A54" s="1">
        <v>50</v>
      </c>
      <c r="B54" s="4">
        <v>2016</v>
      </c>
      <c r="C54" s="5">
        <v>13</v>
      </c>
      <c r="D54" s="2" t="s">
        <v>71</v>
      </c>
      <c r="E54" s="6">
        <v>460260001</v>
      </c>
      <c r="F54" s="2" t="s">
        <v>76</v>
      </c>
      <c r="G54" s="2" t="s">
        <v>43</v>
      </c>
      <c r="H54" s="3">
        <v>819</v>
      </c>
      <c r="J54" s="7">
        <f t="shared" si="2"/>
        <v>0</v>
      </c>
      <c r="K54" s="8">
        <v>0.319</v>
      </c>
      <c r="L54" s="9">
        <f t="shared" si="3"/>
        <v>261.26</v>
      </c>
      <c r="M54" s="2" t="s">
        <v>10</v>
      </c>
      <c r="N54" s="1" t="s">
        <v>4</v>
      </c>
      <c r="O54" s="1">
        <v>43</v>
      </c>
    </row>
    <row r="55" spans="1:15" ht="12.75">
      <c r="A55" s="1">
        <v>51</v>
      </c>
      <c r="B55" s="4">
        <v>2016</v>
      </c>
      <c r="C55" s="5">
        <v>13</v>
      </c>
      <c r="D55" s="2" t="s">
        <v>71</v>
      </c>
      <c r="E55" s="6">
        <v>460300006</v>
      </c>
      <c r="F55" s="2" t="s">
        <v>77</v>
      </c>
      <c r="G55" s="2" t="s">
        <v>49</v>
      </c>
      <c r="H55" s="3">
        <v>9</v>
      </c>
      <c r="J55" s="7">
        <f t="shared" si="2"/>
        <v>0</v>
      </c>
      <c r="K55" s="8">
        <v>0.04</v>
      </c>
      <c r="L55" s="9">
        <f t="shared" si="3"/>
        <v>0.36</v>
      </c>
      <c r="M55" s="2" t="s">
        <v>10</v>
      </c>
      <c r="N55" s="1" t="s">
        <v>4</v>
      </c>
      <c r="O55" s="1">
        <v>44</v>
      </c>
    </row>
    <row r="56" spans="1:15" ht="12.75">
      <c r="A56" s="1">
        <v>52</v>
      </c>
      <c r="B56" s="4">
        <v>2016</v>
      </c>
      <c r="C56" s="5">
        <v>13</v>
      </c>
      <c r="D56" s="2" t="s">
        <v>71</v>
      </c>
      <c r="E56" s="6">
        <v>460300214</v>
      </c>
      <c r="F56" s="2" t="s">
        <v>78</v>
      </c>
      <c r="G56" s="2" t="s">
        <v>43</v>
      </c>
      <c r="H56" s="3">
        <v>10</v>
      </c>
      <c r="J56" s="7">
        <f t="shared" si="2"/>
        <v>0</v>
      </c>
      <c r="K56" s="8">
        <v>4.82</v>
      </c>
      <c r="L56" s="9">
        <f t="shared" si="3"/>
        <v>48.2</v>
      </c>
      <c r="M56" s="2" t="s">
        <v>10</v>
      </c>
      <c r="N56" s="1" t="s">
        <v>4</v>
      </c>
      <c r="O56" s="1">
        <v>45</v>
      </c>
    </row>
    <row r="57" spans="1:15" ht="12.75">
      <c r="A57" s="1">
        <v>53</v>
      </c>
      <c r="B57" s="4">
        <v>2016</v>
      </c>
      <c r="C57" s="5">
        <v>13</v>
      </c>
      <c r="D57" s="2" t="s">
        <v>71</v>
      </c>
      <c r="E57" s="6">
        <v>460420001</v>
      </c>
      <c r="F57" s="2" t="s">
        <v>79</v>
      </c>
      <c r="G57" s="2" t="s">
        <v>43</v>
      </c>
      <c r="H57" s="3">
        <v>33</v>
      </c>
      <c r="J57" s="7">
        <f t="shared" si="2"/>
        <v>0</v>
      </c>
      <c r="K57" s="8">
        <v>0.078</v>
      </c>
      <c r="L57" s="9">
        <f t="shared" si="3"/>
        <v>2.57</v>
      </c>
      <c r="M57" s="2" t="s">
        <v>10</v>
      </c>
      <c r="N57" s="1" t="s">
        <v>4</v>
      </c>
      <c r="O57" s="1">
        <v>46</v>
      </c>
    </row>
    <row r="58" spans="1:15" ht="12.75">
      <c r="A58" s="1">
        <v>54</v>
      </c>
      <c r="B58" s="4">
        <v>2016</v>
      </c>
      <c r="C58" s="5">
        <v>13</v>
      </c>
      <c r="D58" s="2" t="s">
        <v>71</v>
      </c>
      <c r="E58" s="6">
        <v>460490012</v>
      </c>
      <c r="F58" s="2" t="s">
        <v>80</v>
      </c>
      <c r="G58" s="2" t="s">
        <v>43</v>
      </c>
      <c r="H58" s="3">
        <v>651</v>
      </c>
      <c r="J58" s="7">
        <f t="shared" si="2"/>
        <v>0</v>
      </c>
      <c r="K58" s="8">
        <v>0.026</v>
      </c>
      <c r="L58" s="9">
        <f t="shared" si="3"/>
        <v>16.93</v>
      </c>
      <c r="M58" s="2" t="s">
        <v>10</v>
      </c>
      <c r="N58" s="1" t="s">
        <v>4</v>
      </c>
      <c r="O58" s="1">
        <v>48</v>
      </c>
    </row>
    <row r="59" spans="1:15" ht="12.75">
      <c r="A59" s="1">
        <v>55</v>
      </c>
      <c r="B59" s="4">
        <v>2016</v>
      </c>
      <c r="C59" s="5">
        <v>13</v>
      </c>
      <c r="D59" s="2" t="s">
        <v>71</v>
      </c>
      <c r="E59" s="6">
        <v>460510031</v>
      </c>
      <c r="F59" s="2" t="s">
        <v>81</v>
      </c>
      <c r="G59" s="2" t="s">
        <v>43</v>
      </c>
      <c r="H59" s="3">
        <v>924</v>
      </c>
      <c r="J59" s="7">
        <f t="shared" si="2"/>
        <v>0</v>
      </c>
      <c r="K59" s="8">
        <v>0.063</v>
      </c>
      <c r="L59" s="9">
        <f t="shared" si="3"/>
        <v>58.21</v>
      </c>
      <c r="M59" s="2" t="s">
        <v>10</v>
      </c>
      <c r="N59" s="1" t="s">
        <v>4</v>
      </c>
      <c r="O59" s="1">
        <v>49</v>
      </c>
    </row>
    <row r="60" spans="1:15" ht="12.75">
      <c r="A60" s="1">
        <v>56</v>
      </c>
      <c r="B60" s="4">
        <v>2016</v>
      </c>
      <c r="C60" s="5">
        <v>13</v>
      </c>
      <c r="D60" s="2" t="s">
        <v>71</v>
      </c>
      <c r="E60" s="6">
        <v>460560164</v>
      </c>
      <c r="F60" s="2" t="s">
        <v>82</v>
      </c>
      <c r="G60" s="2" t="s">
        <v>43</v>
      </c>
      <c r="H60" s="3">
        <v>33</v>
      </c>
      <c r="J60" s="7">
        <f t="shared" si="2"/>
        <v>0</v>
      </c>
      <c r="K60" s="8">
        <v>0.158</v>
      </c>
      <c r="L60" s="9">
        <f t="shared" si="3"/>
        <v>5.21</v>
      </c>
      <c r="M60" s="2" t="s">
        <v>10</v>
      </c>
      <c r="N60" s="1" t="s">
        <v>4</v>
      </c>
      <c r="O60" s="1">
        <v>50</v>
      </c>
    </row>
    <row r="61" spans="1:15" ht="12.75">
      <c r="A61" s="1">
        <v>57</v>
      </c>
      <c r="B61" s="4">
        <v>2016</v>
      </c>
      <c r="C61" s="5">
        <v>13</v>
      </c>
      <c r="D61" s="2" t="s">
        <v>71</v>
      </c>
      <c r="E61" s="6">
        <v>460620006</v>
      </c>
      <c r="F61" s="2" t="s">
        <v>83</v>
      </c>
      <c r="G61" s="2" t="s">
        <v>84</v>
      </c>
      <c r="H61" s="3">
        <v>33</v>
      </c>
      <c r="J61" s="7">
        <f t="shared" si="2"/>
        <v>0</v>
      </c>
      <c r="K61" s="8">
        <v>0.039</v>
      </c>
      <c r="L61" s="9">
        <f t="shared" si="3"/>
        <v>1.29</v>
      </c>
      <c r="M61" s="2" t="s">
        <v>10</v>
      </c>
      <c r="N61" s="1" t="s">
        <v>4</v>
      </c>
      <c r="O61" s="1">
        <v>52</v>
      </c>
    </row>
    <row r="62" spans="1:15" ht="12.75">
      <c r="A62" s="1">
        <v>58</v>
      </c>
      <c r="B62" s="4">
        <v>2016</v>
      </c>
      <c r="C62" s="5">
        <v>13</v>
      </c>
      <c r="D62" s="2" t="s">
        <v>71</v>
      </c>
      <c r="E62" s="6">
        <v>460600001</v>
      </c>
      <c r="F62" s="2" t="s">
        <v>85</v>
      </c>
      <c r="G62" s="2" t="s">
        <v>49</v>
      </c>
      <c r="H62" s="3">
        <v>10</v>
      </c>
      <c r="J62" s="7">
        <f t="shared" si="2"/>
        <v>0</v>
      </c>
      <c r="K62" s="8">
        <v>2.28</v>
      </c>
      <c r="L62" s="9">
        <f t="shared" si="3"/>
        <v>22.8</v>
      </c>
      <c r="M62" s="2" t="s">
        <v>10</v>
      </c>
      <c r="N62" s="1" t="s">
        <v>4</v>
      </c>
      <c r="O62" s="1">
        <v>57</v>
      </c>
    </row>
    <row r="63" spans="1:15" ht="12.75">
      <c r="A63" s="1">
        <v>59</v>
      </c>
      <c r="B63" s="4">
        <v>2016</v>
      </c>
      <c r="C63" s="5">
        <v>13</v>
      </c>
      <c r="D63" s="2" t="s">
        <v>71</v>
      </c>
      <c r="E63" s="6">
        <v>460710003</v>
      </c>
      <c r="F63" s="2" t="s">
        <v>86</v>
      </c>
      <c r="G63" s="2" t="s">
        <v>43</v>
      </c>
      <c r="H63" s="3">
        <v>661</v>
      </c>
      <c r="J63" s="7">
        <f t="shared" si="2"/>
        <v>0</v>
      </c>
      <c r="K63" s="8">
        <v>0.189</v>
      </c>
      <c r="L63" s="9">
        <f t="shared" si="3"/>
        <v>124.93</v>
      </c>
      <c r="M63" s="2" t="s">
        <v>10</v>
      </c>
      <c r="N63" s="1" t="s">
        <v>4</v>
      </c>
      <c r="O63" s="1">
        <v>58</v>
      </c>
    </row>
    <row r="64" spans="1:15" ht="12.75">
      <c r="A64" s="1">
        <v>60</v>
      </c>
      <c r="B64" s="4">
        <v>2016</v>
      </c>
      <c r="C64" s="5">
        <v>13</v>
      </c>
      <c r="D64" s="2" t="s">
        <v>71</v>
      </c>
      <c r="E64" s="6">
        <v>460510051</v>
      </c>
      <c r="F64" s="2" t="s">
        <v>87</v>
      </c>
      <c r="G64" s="2" t="s">
        <v>43</v>
      </c>
      <c r="H64" s="3">
        <v>628</v>
      </c>
      <c r="J64" s="7">
        <f t="shared" si="2"/>
        <v>0</v>
      </c>
      <c r="K64" s="8">
        <v>0.4</v>
      </c>
      <c r="L64" s="9">
        <f t="shared" si="3"/>
        <v>251.2</v>
      </c>
      <c r="M64" s="2" t="s">
        <v>10</v>
      </c>
      <c r="N64" s="1" t="s">
        <v>4</v>
      </c>
      <c r="O64" s="1">
        <v>80</v>
      </c>
    </row>
    <row r="65" spans="1:15" ht="12.75">
      <c r="A65" s="1">
        <v>61</v>
      </c>
      <c r="B65" s="4">
        <v>2016</v>
      </c>
      <c r="C65" s="5">
        <v>13</v>
      </c>
      <c r="D65" s="2" t="s">
        <v>88</v>
      </c>
      <c r="E65" s="6">
        <v>219000103</v>
      </c>
      <c r="F65" s="2" t="s">
        <v>89</v>
      </c>
      <c r="G65" s="2" t="s">
        <v>90</v>
      </c>
      <c r="H65" s="3">
        <v>8</v>
      </c>
      <c r="J65" s="7">
        <f t="shared" si="2"/>
        <v>0</v>
      </c>
      <c r="K65" s="8">
        <v>1</v>
      </c>
      <c r="L65" s="9">
        <f t="shared" si="3"/>
        <v>8</v>
      </c>
      <c r="M65" s="2" t="s">
        <v>10</v>
      </c>
      <c r="N65" s="1" t="s">
        <v>4</v>
      </c>
      <c r="O65" s="1">
        <v>75</v>
      </c>
    </row>
    <row r="66" spans="1:15" ht="12.75">
      <c r="A66" s="1">
        <v>62</v>
      </c>
      <c r="B66" s="4">
        <v>2016</v>
      </c>
      <c r="C66" s="5">
        <v>13</v>
      </c>
      <c r="D66" s="2" t="s">
        <v>88</v>
      </c>
      <c r="E66" s="6">
        <v>219000104</v>
      </c>
      <c r="F66" s="2" t="s">
        <v>91</v>
      </c>
      <c r="G66" s="2" t="s">
        <v>90</v>
      </c>
      <c r="H66" s="3">
        <v>8</v>
      </c>
      <c r="J66" s="7">
        <f t="shared" si="2"/>
        <v>0</v>
      </c>
      <c r="K66" s="8">
        <v>1</v>
      </c>
      <c r="L66" s="9">
        <f t="shared" si="3"/>
        <v>8</v>
      </c>
      <c r="M66" s="2" t="s">
        <v>10</v>
      </c>
      <c r="N66" s="1" t="s">
        <v>4</v>
      </c>
      <c r="O66" s="1">
        <v>76</v>
      </c>
    </row>
    <row r="67" spans="1:15" ht="12.75">
      <c r="A67" s="1">
        <v>63</v>
      </c>
      <c r="B67" s="4">
        <v>2016</v>
      </c>
      <c r="C67" s="5">
        <v>13</v>
      </c>
      <c r="D67" s="2" t="s">
        <v>88</v>
      </c>
      <c r="E67" s="6">
        <v>219000105</v>
      </c>
      <c r="F67" s="2" t="s">
        <v>92</v>
      </c>
      <c r="G67" s="2" t="s">
        <v>90</v>
      </c>
      <c r="H67" s="3">
        <v>8</v>
      </c>
      <c r="J67" s="7">
        <f t="shared" si="2"/>
        <v>0</v>
      </c>
      <c r="K67" s="8">
        <v>1</v>
      </c>
      <c r="L67" s="9">
        <f t="shared" si="3"/>
        <v>8</v>
      </c>
      <c r="M67" s="2" t="s">
        <v>10</v>
      </c>
      <c r="N67" s="1" t="s">
        <v>4</v>
      </c>
      <c r="O67" s="1">
        <v>77</v>
      </c>
    </row>
    <row r="68" spans="1:15" ht="12.75">
      <c r="A68" s="1">
        <v>64</v>
      </c>
      <c r="B68" s="4">
        <v>2016</v>
      </c>
      <c r="C68" s="5">
        <v>13</v>
      </c>
      <c r="D68" s="2" t="s">
        <v>93</v>
      </c>
      <c r="E68" s="6">
        <v>217301002</v>
      </c>
      <c r="F68" s="2" t="s">
        <v>94</v>
      </c>
      <c r="G68" s="2" t="s">
        <v>2</v>
      </c>
      <c r="H68" s="3">
        <v>3</v>
      </c>
      <c r="J68" s="7">
        <f t="shared" si="2"/>
        <v>0</v>
      </c>
      <c r="K68" s="8">
        <v>0.577</v>
      </c>
      <c r="L68" s="9">
        <f t="shared" si="3"/>
        <v>1.73</v>
      </c>
      <c r="M68" s="2" t="s">
        <v>3</v>
      </c>
      <c r="N68" s="1" t="s">
        <v>4</v>
      </c>
      <c r="O68" s="1">
        <v>63</v>
      </c>
    </row>
    <row r="69" spans="1:15" ht="12.75">
      <c r="A69" s="1">
        <v>65</v>
      </c>
      <c r="B69" s="4">
        <v>2016</v>
      </c>
      <c r="C69" s="5">
        <v>13</v>
      </c>
      <c r="D69" s="2" t="s">
        <v>93</v>
      </c>
      <c r="E69" s="6">
        <v>217303009</v>
      </c>
      <c r="F69" s="2" t="s">
        <v>95</v>
      </c>
      <c r="G69" s="2" t="s">
        <v>2</v>
      </c>
      <c r="H69" s="3">
        <v>28</v>
      </c>
      <c r="J69" s="7">
        <f aca="true" t="shared" si="4" ref="J69:J79">H69*I69</f>
        <v>0</v>
      </c>
      <c r="K69" s="8">
        <v>0.302</v>
      </c>
      <c r="L69" s="9">
        <f aca="true" t="shared" si="5" ref="L69:L79">H69*K69</f>
        <v>8.46</v>
      </c>
      <c r="M69" s="2" t="s">
        <v>3</v>
      </c>
      <c r="N69" s="1" t="s">
        <v>4</v>
      </c>
      <c r="O69" s="1">
        <v>64</v>
      </c>
    </row>
    <row r="70" spans="1:15" ht="12.75">
      <c r="A70" s="1">
        <v>66</v>
      </c>
      <c r="B70" s="4">
        <v>2016</v>
      </c>
      <c r="C70" s="5">
        <v>13</v>
      </c>
      <c r="D70" s="2" t="s">
        <v>93</v>
      </c>
      <c r="E70" s="6">
        <v>217304003</v>
      </c>
      <c r="F70" s="2" t="s">
        <v>96</v>
      </c>
      <c r="G70" s="2" t="s">
        <v>2</v>
      </c>
      <c r="H70" s="3">
        <v>16</v>
      </c>
      <c r="J70" s="7">
        <f t="shared" si="4"/>
        <v>0</v>
      </c>
      <c r="K70" s="8">
        <v>0.134</v>
      </c>
      <c r="L70" s="9">
        <f t="shared" si="5"/>
        <v>2.14</v>
      </c>
      <c r="M70" s="2" t="s">
        <v>3</v>
      </c>
      <c r="N70" s="1" t="s">
        <v>4</v>
      </c>
      <c r="O70" s="1">
        <v>65</v>
      </c>
    </row>
    <row r="71" spans="1:15" ht="12.75">
      <c r="A71" s="1">
        <v>67</v>
      </c>
      <c r="B71" s="4">
        <v>2016</v>
      </c>
      <c r="C71" s="5">
        <v>13</v>
      </c>
      <c r="D71" s="2" t="s">
        <v>93</v>
      </c>
      <c r="E71" s="6">
        <v>217305001</v>
      </c>
      <c r="F71" s="2" t="s">
        <v>97</v>
      </c>
      <c r="G71" s="2" t="s">
        <v>2</v>
      </c>
      <c r="H71" s="3">
        <v>22</v>
      </c>
      <c r="J71" s="7">
        <f t="shared" si="4"/>
        <v>0</v>
      </c>
      <c r="K71" s="8">
        <v>0.279</v>
      </c>
      <c r="L71" s="9">
        <f t="shared" si="5"/>
        <v>6.14</v>
      </c>
      <c r="M71" s="2" t="s">
        <v>3</v>
      </c>
      <c r="N71" s="1" t="s">
        <v>4</v>
      </c>
      <c r="O71" s="1">
        <v>66</v>
      </c>
    </row>
    <row r="72" spans="1:15" ht="12.75">
      <c r="A72" s="1">
        <v>68</v>
      </c>
      <c r="B72" s="4">
        <v>2016</v>
      </c>
      <c r="C72" s="5">
        <v>13</v>
      </c>
      <c r="D72" s="2" t="s">
        <v>93</v>
      </c>
      <c r="E72" s="6">
        <v>217306006</v>
      </c>
      <c r="F72" s="2" t="s">
        <v>98</v>
      </c>
      <c r="G72" s="2" t="s">
        <v>2</v>
      </c>
      <c r="H72" s="3">
        <v>126</v>
      </c>
      <c r="J72" s="7">
        <f t="shared" si="4"/>
        <v>0</v>
      </c>
      <c r="K72" s="8">
        <v>0.09</v>
      </c>
      <c r="L72" s="9">
        <f t="shared" si="5"/>
        <v>11.34</v>
      </c>
      <c r="M72" s="2" t="s">
        <v>3</v>
      </c>
      <c r="N72" s="1" t="s">
        <v>4</v>
      </c>
      <c r="O72" s="1">
        <v>67</v>
      </c>
    </row>
    <row r="73" spans="1:15" ht="12.75">
      <c r="A73" s="1">
        <v>69</v>
      </c>
      <c r="B73" s="4">
        <v>2016</v>
      </c>
      <c r="C73" s="5">
        <v>13</v>
      </c>
      <c r="D73" s="2" t="s">
        <v>93</v>
      </c>
      <c r="E73" s="6">
        <v>217306009</v>
      </c>
      <c r="F73" s="2" t="s">
        <v>99</v>
      </c>
      <c r="G73" s="2" t="s">
        <v>2</v>
      </c>
      <c r="H73" s="3">
        <v>54</v>
      </c>
      <c r="J73" s="7">
        <f t="shared" si="4"/>
        <v>0</v>
      </c>
      <c r="K73" s="8">
        <v>0.056</v>
      </c>
      <c r="L73" s="9">
        <f t="shared" si="5"/>
        <v>3.02</v>
      </c>
      <c r="M73" s="2" t="s">
        <v>3</v>
      </c>
      <c r="N73" s="1" t="s">
        <v>4</v>
      </c>
      <c r="O73" s="1">
        <v>68</v>
      </c>
    </row>
    <row r="74" spans="1:15" ht="12.75">
      <c r="A74" s="1">
        <v>70</v>
      </c>
      <c r="B74" s="4">
        <v>2016</v>
      </c>
      <c r="C74" s="5">
        <v>13</v>
      </c>
      <c r="D74" s="2" t="s">
        <v>93</v>
      </c>
      <c r="E74" s="6">
        <v>217306011</v>
      </c>
      <c r="F74" s="2" t="s">
        <v>100</v>
      </c>
      <c r="G74" s="2" t="s">
        <v>2</v>
      </c>
      <c r="H74" s="3">
        <v>22</v>
      </c>
      <c r="J74" s="7">
        <f t="shared" si="4"/>
        <v>0</v>
      </c>
      <c r="K74" s="8">
        <v>0.551</v>
      </c>
      <c r="L74" s="9">
        <f t="shared" si="5"/>
        <v>12.12</v>
      </c>
      <c r="M74" s="2" t="s">
        <v>3</v>
      </c>
      <c r="N74" s="1" t="s">
        <v>4</v>
      </c>
      <c r="O74" s="1">
        <v>69</v>
      </c>
    </row>
    <row r="75" spans="1:15" ht="12.75">
      <c r="A75" s="1">
        <v>71</v>
      </c>
      <c r="B75" s="4">
        <v>2016</v>
      </c>
      <c r="C75" s="5">
        <v>13</v>
      </c>
      <c r="D75" s="2" t="s">
        <v>93</v>
      </c>
      <c r="E75" s="6">
        <v>217306016</v>
      </c>
      <c r="F75" s="2" t="s">
        <v>101</v>
      </c>
      <c r="G75" s="2" t="s">
        <v>2</v>
      </c>
      <c r="H75" s="3">
        <v>88</v>
      </c>
      <c r="J75" s="7">
        <f t="shared" si="4"/>
        <v>0</v>
      </c>
      <c r="K75" s="8">
        <v>0.033</v>
      </c>
      <c r="L75" s="9">
        <f t="shared" si="5"/>
        <v>2.9</v>
      </c>
      <c r="M75" s="2" t="s">
        <v>3</v>
      </c>
      <c r="N75" s="1" t="s">
        <v>4</v>
      </c>
      <c r="O75" s="1">
        <v>70</v>
      </c>
    </row>
    <row r="76" spans="1:15" ht="12.75">
      <c r="A76" s="1">
        <v>72</v>
      </c>
      <c r="B76" s="4">
        <v>2016</v>
      </c>
      <c r="C76" s="5">
        <v>13</v>
      </c>
      <c r="D76" s="2" t="s">
        <v>93</v>
      </c>
      <c r="E76" s="6">
        <v>217306017</v>
      </c>
      <c r="F76" s="2" t="s">
        <v>102</v>
      </c>
      <c r="G76" s="2" t="s">
        <v>2</v>
      </c>
      <c r="H76" s="3">
        <v>28</v>
      </c>
      <c r="J76" s="7">
        <f t="shared" si="4"/>
        <v>0</v>
      </c>
      <c r="K76" s="8">
        <v>0.123</v>
      </c>
      <c r="L76" s="9">
        <f t="shared" si="5"/>
        <v>3.44</v>
      </c>
      <c r="M76" s="2" t="s">
        <v>3</v>
      </c>
      <c r="N76" s="1" t="s">
        <v>4</v>
      </c>
      <c r="O76" s="1">
        <v>71</v>
      </c>
    </row>
    <row r="77" spans="1:15" ht="12.75">
      <c r="A77" s="1">
        <v>73</v>
      </c>
      <c r="B77" s="4">
        <v>2016</v>
      </c>
      <c r="C77" s="5">
        <v>13</v>
      </c>
      <c r="D77" s="2" t="s">
        <v>93</v>
      </c>
      <c r="E77" s="6">
        <v>217307001</v>
      </c>
      <c r="F77" s="2" t="s">
        <v>103</v>
      </c>
      <c r="G77" s="2" t="s">
        <v>2</v>
      </c>
      <c r="H77" s="3">
        <v>10</v>
      </c>
      <c r="J77" s="7">
        <f t="shared" si="4"/>
        <v>0</v>
      </c>
      <c r="K77" s="8">
        <v>0.167</v>
      </c>
      <c r="L77" s="9">
        <f t="shared" si="5"/>
        <v>1.67</v>
      </c>
      <c r="M77" s="2" t="s">
        <v>3</v>
      </c>
      <c r="N77" s="1" t="s">
        <v>4</v>
      </c>
      <c r="O77" s="1">
        <v>72</v>
      </c>
    </row>
    <row r="78" spans="1:15" ht="12.75">
      <c r="A78" s="1">
        <v>74</v>
      </c>
      <c r="B78" s="4">
        <v>2016</v>
      </c>
      <c r="C78" s="5">
        <v>13</v>
      </c>
      <c r="D78" s="2" t="s">
        <v>93</v>
      </c>
      <c r="E78" s="6">
        <v>217307015</v>
      </c>
      <c r="F78" s="2" t="s">
        <v>104</v>
      </c>
      <c r="G78" s="2" t="s">
        <v>2</v>
      </c>
      <c r="H78" s="3">
        <v>22</v>
      </c>
      <c r="J78" s="7">
        <f t="shared" si="4"/>
        <v>0</v>
      </c>
      <c r="K78" s="8">
        <v>0.179</v>
      </c>
      <c r="L78" s="9">
        <f t="shared" si="5"/>
        <v>3.94</v>
      </c>
      <c r="M78" s="2" t="s">
        <v>3</v>
      </c>
      <c r="N78" s="1" t="s">
        <v>4</v>
      </c>
      <c r="O78" s="1">
        <v>73</v>
      </c>
    </row>
    <row r="79" spans="1:15" ht="12.75">
      <c r="A79" s="1">
        <v>75</v>
      </c>
      <c r="B79" s="4">
        <v>2016</v>
      </c>
      <c r="C79" s="5">
        <v>13</v>
      </c>
      <c r="D79" s="2" t="s">
        <v>93</v>
      </c>
      <c r="E79" s="6">
        <v>217309013</v>
      </c>
      <c r="F79" s="2" t="s">
        <v>105</v>
      </c>
      <c r="G79" s="2" t="s">
        <v>2</v>
      </c>
      <c r="H79" s="3">
        <v>1</v>
      </c>
      <c r="J79" s="7">
        <f t="shared" si="4"/>
        <v>0</v>
      </c>
      <c r="K79" s="8">
        <v>22.36</v>
      </c>
      <c r="L79" s="9">
        <f t="shared" si="5"/>
        <v>22.36</v>
      </c>
      <c r="M79" s="2" t="s">
        <v>3</v>
      </c>
      <c r="N79" s="1" t="s">
        <v>4</v>
      </c>
      <c r="O79" s="1">
        <v>74</v>
      </c>
    </row>
    <row r="80" spans="6:12" ht="12.75">
      <c r="F80" s="1" t="s">
        <v>106</v>
      </c>
      <c r="J80" s="7">
        <f>SUM(J5:J79)</f>
        <v>0</v>
      </c>
      <c r="L80" s="9">
        <f>SUM(L5:L79)</f>
        <v>1247.32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0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.7109375" style="1" bestFit="1" customWidth="1"/>
    <col min="2" max="2" width="8.7109375" style="1" bestFit="1" customWidth="1"/>
    <col min="3" max="3" width="43.28125" style="1" bestFit="1" customWidth="1"/>
    <col min="4" max="4" width="4.28125" style="1" bestFit="1" customWidth="1"/>
    <col min="5" max="5" width="7.8515625" style="1" bestFit="1" customWidth="1"/>
    <col min="6" max="6" width="9.421875" style="1" bestFit="1" customWidth="1"/>
    <col min="7" max="7" width="10.140625" style="1" bestFit="1" customWidth="1"/>
    <col min="8" max="8" width="6.00390625" style="1" bestFit="1" customWidth="1"/>
    <col min="9" max="9" width="8.8515625" style="1" bestFit="1" customWidth="1"/>
    <col min="10" max="10" width="4.57421875" style="36" hidden="1" customWidth="1"/>
    <col min="11" max="11" width="4.421875" style="1" hidden="1" customWidth="1"/>
    <col min="12" max="12" width="0" style="1" hidden="1" customWidth="1"/>
    <col min="13" max="13" width="4.140625" style="1" hidden="1" customWidth="1"/>
    <col min="14" max="16384" width="9.140625" style="1" customWidth="1"/>
  </cols>
  <sheetData>
    <row r="3" spans="1:16" ht="12.75">
      <c r="A3" s="11"/>
      <c r="B3" s="33" t="s">
        <v>123</v>
      </c>
      <c r="C3" s="11"/>
      <c r="D3" s="11"/>
      <c r="E3" s="11"/>
      <c r="F3" s="11"/>
      <c r="G3" s="11"/>
      <c r="H3" s="11"/>
      <c r="I3" s="11"/>
      <c r="J3" s="34"/>
      <c r="K3" s="11"/>
      <c r="L3" s="11"/>
      <c r="M3" s="11"/>
      <c r="N3" s="11"/>
      <c r="O3" s="11"/>
      <c r="P3" s="11"/>
    </row>
    <row r="4" spans="1:16" ht="12.75">
      <c r="A4" s="11"/>
      <c r="B4" s="33" t="s">
        <v>124</v>
      </c>
      <c r="C4" s="11"/>
      <c r="D4" s="11"/>
      <c r="E4" s="11"/>
      <c r="F4" s="11"/>
      <c r="G4" s="11"/>
      <c r="H4" s="11"/>
      <c r="I4" s="11"/>
      <c r="J4" s="34"/>
      <c r="K4" s="11"/>
      <c r="L4" s="11"/>
      <c r="M4" s="11"/>
      <c r="N4" s="11"/>
      <c r="O4" s="11"/>
      <c r="P4" s="11"/>
    </row>
    <row r="5" spans="1:16" ht="12.75">
      <c r="A5" s="11"/>
      <c r="B5" s="33" t="s">
        <v>125</v>
      </c>
      <c r="C5" s="11"/>
      <c r="D5" s="11"/>
      <c r="E5" s="11"/>
      <c r="F5" s="11"/>
      <c r="G5" s="11"/>
      <c r="H5" s="11"/>
      <c r="I5" s="11"/>
      <c r="J5" s="34"/>
      <c r="K5" s="11"/>
      <c r="L5" s="11"/>
      <c r="M5" s="11"/>
      <c r="N5" s="11"/>
      <c r="O5" s="11"/>
      <c r="P5" s="11"/>
    </row>
    <row r="6" spans="1:16" ht="12.75">
      <c r="A6" s="11"/>
      <c r="B6" s="33"/>
      <c r="C6" s="11"/>
      <c r="D6" s="11"/>
      <c r="E6" s="11"/>
      <c r="F6" s="11"/>
      <c r="G6" s="11"/>
      <c r="H6" s="11"/>
      <c r="I6" s="11"/>
      <c r="J6" s="34"/>
      <c r="K6" s="11"/>
      <c r="L6" s="11"/>
      <c r="M6" s="11"/>
      <c r="N6" s="11"/>
      <c r="O6" s="11"/>
      <c r="P6" s="11"/>
    </row>
    <row r="7" spans="1:10" s="32" customFormat="1" ht="33.75" customHeight="1">
      <c r="A7" s="32" t="s">
        <v>134</v>
      </c>
      <c r="J7" s="35"/>
    </row>
    <row r="8" spans="1:13" ht="12.75">
      <c r="A8" s="42" t="s">
        <v>107</v>
      </c>
      <c r="B8" s="43" t="s">
        <v>111</v>
      </c>
      <c r="C8" s="42" t="s">
        <v>112</v>
      </c>
      <c r="D8" s="42" t="s">
        <v>113</v>
      </c>
      <c r="E8" s="44" t="s">
        <v>114</v>
      </c>
      <c r="F8" s="44" t="s">
        <v>115</v>
      </c>
      <c r="G8" s="45" t="s">
        <v>116</v>
      </c>
      <c r="H8" s="46" t="s">
        <v>117</v>
      </c>
      <c r="I8" s="47" t="s">
        <v>118</v>
      </c>
      <c r="J8" s="48" t="s">
        <v>119</v>
      </c>
      <c r="K8" s="1" t="s">
        <v>120</v>
      </c>
      <c r="L8" s="1" t="s">
        <v>122</v>
      </c>
      <c r="M8" s="1" t="s">
        <v>110</v>
      </c>
    </row>
    <row r="9" spans="1:10" s="12" customFormat="1" ht="19.5" customHeight="1">
      <c r="A9" s="12" t="s">
        <v>126</v>
      </c>
      <c r="B9" s="13"/>
      <c r="E9" s="14"/>
      <c r="F9" s="14"/>
      <c r="G9" s="15"/>
      <c r="H9" s="16"/>
      <c r="I9" s="17"/>
      <c r="J9" s="37"/>
    </row>
    <row r="10" spans="1:13" ht="12.75">
      <c r="A10" s="1">
        <v>1</v>
      </c>
      <c r="B10" s="6">
        <v>920136</v>
      </c>
      <c r="C10" s="2" t="s">
        <v>1</v>
      </c>
      <c r="D10" s="2" t="s">
        <v>2</v>
      </c>
      <c r="E10" s="3">
        <v>16</v>
      </c>
      <c r="F10" s="3"/>
      <c r="G10" s="7">
        <f aca="true" t="shared" si="0" ref="G10:G31">E10*F10</f>
        <v>0</v>
      </c>
      <c r="H10" s="8">
        <v>0</v>
      </c>
      <c r="I10" s="9">
        <f aca="true" t="shared" si="1" ref="I10:I31">E10*H10</f>
        <v>0</v>
      </c>
      <c r="J10" s="38" t="s">
        <v>3</v>
      </c>
      <c r="K10" s="1" t="s">
        <v>4</v>
      </c>
      <c r="M10" s="2" t="s">
        <v>0</v>
      </c>
    </row>
    <row r="11" spans="1:13" ht="12.75">
      <c r="A11" s="1">
        <v>2</v>
      </c>
      <c r="B11" s="6">
        <v>900046</v>
      </c>
      <c r="C11" s="2" t="s">
        <v>5</v>
      </c>
      <c r="D11" s="2" t="s">
        <v>2</v>
      </c>
      <c r="E11" s="3">
        <v>16</v>
      </c>
      <c r="F11" s="3"/>
      <c r="G11" s="7">
        <f t="shared" si="0"/>
        <v>0</v>
      </c>
      <c r="H11" s="8">
        <v>0</v>
      </c>
      <c r="I11" s="9">
        <f t="shared" si="1"/>
        <v>0</v>
      </c>
      <c r="J11" s="38" t="s">
        <v>3</v>
      </c>
      <c r="K11" s="1" t="s">
        <v>4</v>
      </c>
      <c r="M11" s="2" t="s">
        <v>0</v>
      </c>
    </row>
    <row r="12" spans="1:13" ht="12.75">
      <c r="A12" s="1">
        <v>3</v>
      </c>
      <c r="B12" s="6">
        <v>940024</v>
      </c>
      <c r="C12" s="2" t="s">
        <v>6</v>
      </c>
      <c r="D12" s="2" t="s">
        <v>2</v>
      </c>
      <c r="E12" s="3">
        <v>17</v>
      </c>
      <c r="F12" s="3"/>
      <c r="G12" s="7">
        <f t="shared" si="0"/>
        <v>0</v>
      </c>
      <c r="H12" s="8">
        <v>0</v>
      </c>
      <c r="I12" s="9">
        <f t="shared" si="1"/>
        <v>0</v>
      </c>
      <c r="J12" s="38" t="s">
        <v>3</v>
      </c>
      <c r="K12" s="1" t="s">
        <v>4</v>
      </c>
      <c r="M12" s="2" t="s">
        <v>0</v>
      </c>
    </row>
    <row r="13" spans="1:13" ht="12.75">
      <c r="A13" s="1">
        <v>4</v>
      </c>
      <c r="B13" s="6">
        <v>940036</v>
      </c>
      <c r="C13" s="2" t="s">
        <v>7</v>
      </c>
      <c r="D13" s="2" t="s">
        <v>2</v>
      </c>
      <c r="E13" s="3">
        <v>17</v>
      </c>
      <c r="F13" s="3"/>
      <c r="G13" s="7">
        <f t="shared" si="0"/>
        <v>0</v>
      </c>
      <c r="H13" s="8">
        <v>0</v>
      </c>
      <c r="I13" s="9">
        <f t="shared" si="1"/>
        <v>0</v>
      </c>
      <c r="J13" s="38" t="s">
        <v>3</v>
      </c>
      <c r="K13" s="1" t="s">
        <v>4</v>
      </c>
      <c r="M13" s="2" t="s">
        <v>0</v>
      </c>
    </row>
    <row r="14" spans="1:13" ht="12.75">
      <c r="A14" s="1">
        <v>5</v>
      </c>
      <c r="B14" s="6">
        <v>36192</v>
      </c>
      <c r="C14" s="2" t="s">
        <v>8</v>
      </c>
      <c r="D14" s="2" t="s">
        <v>9</v>
      </c>
      <c r="E14" s="3">
        <v>128</v>
      </c>
      <c r="F14" s="3"/>
      <c r="G14" s="7">
        <f t="shared" si="0"/>
        <v>0</v>
      </c>
      <c r="H14" s="8">
        <v>0</v>
      </c>
      <c r="I14" s="9">
        <f t="shared" si="1"/>
        <v>0</v>
      </c>
      <c r="J14" s="38" t="s">
        <v>10</v>
      </c>
      <c r="K14" s="1" t="s">
        <v>4</v>
      </c>
      <c r="M14" s="2" t="s">
        <v>0</v>
      </c>
    </row>
    <row r="15" spans="1:13" ht="12.75">
      <c r="A15" s="1">
        <v>6</v>
      </c>
      <c r="B15" s="6" t="s">
        <v>11</v>
      </c>
      <c r="C15" s="2" t="s">
        <v>12</v>
      </c>
      <c r="D15" s="2" t="s">
        <v>9</v>
      </c>
      <c r="E15" s="3">
        <v>819</v>
      </c>
      <c r="F15" s="3"/>
      <c r="G15" s="7">
        <f t="shared" si="0"/>
        <v>0</v>
      </c>
      <c r="H15" s="8">
        <v>0</v>
      </c>
      <c r="I15" s="9">
        <f t="shared" si="1"/>
        <v>0</v>
      </c>
      <c r="J15" s="38" t="s">
        <v>10</v>
      </c>
      <c r="K15" s="1" t="s">
        <v>4</v>
      </c>
      <c r="M15" s="2" t="s">
        <v>0</v>
      </c>
    </row>
    <row r="16" spans="1:13" ht="12.75">
      <c r="A16" s="1">
        <v>7</v>
      </c>
      <c r="B16" s="6" t="s">
        <v>13</v>
      </c>
      <c r="C16" s="2" t="s">
        <v>14</v>
      </c>
      <c r="D16" s="2" t="s">
        <v>9</v>
      </c>
      <c r="E16" s="3">
        <v>819</v>
      </c>
      <c r="F16" s="3"/>
      <c r="G16" s="7">
        <f t="shared" si="0"/>
        <v>0</v>
      </c>
      <c r="H16" s="8">
        <v>0</v>
      </c>
      <c r="I16" s="9">
        <f t="shared" si="1"/>
        <v>0</v>
      </c>
      <c r="J16" s="38" t="s">
        <v>10</v>
      </c>
      <c r="K16" s="1" t="s">
        <v>4</v>
      </c>
      <c r="M16" s="2" t="s">
        <v>0</v>
      </c>
    </row>
    <row r="17" spans="1:13" ht="12.75">
      <c r="A17" s="1">
        <v>8</v>
      </c>
      <c r="B17" s="6" t="s">
        <v>15</v>
      </c>
      <c r="C17" s="2" t="s">
        <v>16</v>
      </c>
      <c r="D17" s="2" t="s">
        <v>9</v>
      </c>
      <c r="E17" s="3">
        <v>3</v>
      </c>
      <c r="F17" s="3"/>
      <c r="G17" s="7">
        <f t="shared" si="0"/>
        <v>0</v>
      </c>
      <c r="H17" s="8">
        <v>0</v>
      </c>
      <c r="I17" s="9">
        <f t="shared" si="1"/>
        <v>0</v>
      </c>
      <c r="J17" s="38" t="s">
        <v>10</v>
      </c>
      <c r="K17" s="1" t="s">
        <v>4</v>
      </c>
      <c r="M17" s="2" t="s">
        <v>0</v>
      </c>
    </row>
    <row r="18" spans="1:13" ht="12.75">
      <c r="A18" s="1">
        <v>9</v>
      </c>
      <c r="B18" s="6">
        <v>910076</v>
      </c>
      <c r="C18" s="2" t="s">
        <v>17</v>
      </c>
      <c r="D18" s="2" t="s">
        <v>2</v>
      </c>
      <c r="E18" s="3">
        <v>1</v>
      </c>
      <c r="F18" s="3"/>
      <c r="G18" s="7">
        <f t="shared" si="0"/>
        <v>0</v>
      </c>
      <c r="H18" s="8">
        <v>0</v>
      </c>
      <c r="I18" s="9">
        <f t="shared" si="1"/>
        <v>0</v>
      </c>
      <c r="J18" s="38" t="s">
        <v>3</v>
      </c>
      <c r="K18" s="1" t="s">
        <v>4</v>
      </c>
      <c r="M18" s="2" t="s">
        <v>0</v>
      </c>
    </row>
    <row r="19" spans="1:13" ht="12.75">
      <c r="A19" s="1">
        <v>10</v>
      </c>
      <c r="B19" s="6">
        <v>910079</v>
      </c>
      <c r="C19" s="2" t="s">
        <v>18</v>
      </c>
      <c r="D19" s="2" t="s">
        <v>2</v>
      </c>
      <c r="E19" s="3">
        <v>1</v>
      </c>
      <c r="F19" s="3"/>
      <c r="G19" s="7">
        <f t="shared" si="0"/>
        <v>0</v>
      </c>
      <c r="H19" s="8">
        <v>0</v>
      </c>
      <c r="I19" s="9">
        <f t="shared" si="1"/>
        <v>0</v>
      </c>
      <c r="J19" s="38" t="s">
        <v>3</v>
      </c>
      <c r="K19" s="1" t="s">
        <v>4</v>
      </c>
      <c r="M19" s="2" t="s">
        <v>0</v>
      </c>
    </row>
    <row r="20" spans="1:13" ht="12.75">
      <c r="A20" s="1">
        <v>11</v>
      </c>
      <c r="B20" s="6" t="s">
        <v>19</v>
      </c>
      <c r="C20" s="2" t="s">
        <v>20</v>
      </c>
      <c r="D20" s="2" t="s">
        <v>2</v>
      </c>
      <c r="E20" s="3">
        <v>9</v>
      </c>
      <c r="F20" s="3"/>
      <c r="G20" s="7">
        <f t="shared" si="0"/>
        <v>0</v>
      </c>
      <c r="H20" s="8">
        <v>0</v>
      </c>
      <c r="I20" s="9">
        <f t="shared" si="1"/>
        <v>0</v>
      </c>
      <c r="J20" s="38" t="s">
        <v>10</v>
      </c>
      <c r="K20" s="1" t="s">
        <v>4</v>
      </c>
      <c r="M20" s="2" t="s">
        <v>0</v>
      </c>
    </row>
    <row r="21" spans="1:13" ht="12.75">
      <c r="A21" s="1">
        <v>12</v>
      </c>
      <c r="B21" s="6" t="s">
        <v>21</v>
      </c>
      <c r="C21" s="2" t="s">
        <v>22</v>
      </c>
      <c r="D21" s="2" t="s">
        <v>2</v>
      </c>
      <c r="E21" s="3">
        <v>7</v>
      </c>
      <c r="F21" s="3"/>
      <c r="G21" s="7">
        <f t="shared" si="0"/>
        <v>0</v>
      </c>
      <c r="H21" s="8">
        <v>0</v>
      </c>
      <c r="I21" s="9">
        <f t="shared" si="1"/>
        <v>0</v>
      </c>
      <c r="J21" s="38" t="s">
        <v>10</v>
      </c>
      <c r="M21" s="2" t="s">
        <v>0</v>
      </c>
    </row>
    <row r="22" spans="1:13" ht="12.75">
      <c r="A22" s="1">
        <v>13</v>
      </c>
      <c r="B22" s="6" t="s">
        <v>23</v>
      </c>
      <c r="C22" s="2" t="s">
        <v>24</v>
      </c>
      <c r="D22" s="2" t="s">
        <v>2</v>
      </c>
      <c r="E22" s="3">
        <v>3</v>
      </c>
      <c r="F22" s="3"/>
      <c r="G22" s="7">
        <f t="shared" si="0"/>
        <v>0</v>
      </c>
      <c r="H22" s="8">
        <v>0</v>
      </c>
      <c r="I22" s="9">
        <f t="shared" si="1"/>
        <v>0</v>
      </c>
      <c r="J22" s="38" t="s">
        <v>10</v>
      </c>
      <c r="K22" s="1" t="s">
        <v>4</v>
      </c>
      <c r="M22" s="2" t="s">
        <v>0</v>
      </c>
    </row>
    <row r="23" spans="1:13" ht="12.75">
      <c r="A23" s="1">
        <v>14</v>
      </c>
      <c r="B23" s="6" t="s">
        <v>25</v>
      </c>
      <c r="C23" s="2" t="s">
        <v>26</v>
      </c>
      <c r="D23" s="2" t="s">
        <v>2</v>
      </c>
      <c r="E23" s="3">
        <v>9</v>
      </c>
      <c r="F23" s="3"/>
      <c r="G23" s="7">
        <f t="shared" si="0"/>
        <v>0</v>
      </c>
      <c r="H23" s="8">
        <v>0</v>
      </c>
      <c r="I23" s="9">
        <f t="shared" si="1"/>
        <v>0</v>
      </c>
      <c r="J23" s="38" t="s">
        <v>10</v>
      </c>
      <c r="K23" s="1" t="s">
        <v>4</v>
      </c>
      <c r="M23" s="2" t="s">
        <v>0</v>
      </c>
    </row>
    <row r="24" spans="1:13" ht="12.75">
      <c r="A24" s="1">
        <v>15</v>
      </c>
      <c r="B24" s="6" t="s">
        <v>27</v>
      </c>
      <c r="C24" s="2" t="s">
        <v>28</v>
      </c>
      <c r="D24" s="2" t="s">
        <v>2</v>
      </c>
      <c r="E24" s="3">
        <v>3</v>
      </c>
      <c r="F24" s="3"/>
      <c r="G24" s="7">
        <f t="shared" si="0"/>
        <v>0</v>
      </c>
      <c r="H24" s="8">
        <v>0</v>
      </c>
      <c r="I24" s="9">
        <f t="shared" si="1"/>
        <v>0</v>
      </c>
      <c r="J24" s="38" t="s">
        <v>10</v>
      </c>
      <c r="K24" s="1" t="s">
        <v>4</v>
      </c>
      <c r="M24" s="2" t="s">
        <v>0</v>
      </c>
    </row>
    <row r="25" spans="1:13" ht="12.75">
      <c r="A25" s="1">
        <v>16</v>
      </c>
      <c r="B25" s="6" t="s">
        <v>29</v>
      </c>
      <c r="C25" s="2" t="s">
        <v>30</v>
      </c>
      <c r="D25" s="2" t="s">
        <v>2</v>
      </c>
      <c r="E25" s="3">
        <v>1</v>
      </c>
      <c r="F25" s="3"/>
      <c r="G25" s="7">
        <f t="shared" si="0"/>
        <v>0</v>
      </c>
      <c r="H25" s="8">
        <v>0</v>
      </c>
      <c r="I25" s="9">
        <f t="shared" si="1"/>
        <v>0</v>
      </c>
      <c r="J25" s="38" t="s">
        <v>10</v>
      </c>
      <c r="K25" s="1" t="s">
        <v>4</v>
      </c>
      <c r="M25" s="2" t="s">
        <v>0</v>
      </c>
    </row>
    <row r="26" spans="1:13" ht="12.75">
      <c r="A26" s="1">
        <v>17</v>
      </c>
      <c r="B26" s="6">
        <v>42614</v>
      </c>
      <c r="C26" s="2" t="s">
        <v>31</v>
      </c>
      <c r="D26" s="2" t="s">
        <v>2</v>
      </c>
      <c r="E26" s="3">
        <v>3</v>
      </c>
      <c r="F26" s="3"/>
      <c r="G26" s="7">
        <f t="shared" si="0"/>
        <v>0</v>
      </c>
      <c r="H26" s="8">
        <v>0</v>
      </c>
      <c r="I26" s="9">
        <f t="shared" si="1"/>
        <v>0</v>
      </c>
      <c r="J26" s="38" t="s">
        <v>10</v>
      </c>
      <c r="K26" s="1" t="s">
        <v>4</v>
      </c>
      <c r="M26" s="2" t="s">
        <v>0</v>
      </c>
    </row>
    <row r="27" spans="1:13" ht="12.75">
      <c r="A27" s="1">
        <v>18</v>
      </c>
      <c r="B27" s="6">
        <v>16681</v>
      </c>
      <c r="C27" s="2" t="s">
        <v>32</v>
      </c>
      <c r="D27" s="2" t="s">
        <v>2</v>
      </c>
      <c r="E27" s="3">
        <v>3</v>
      </c>
      <c r="F27" s="3"/>
      <c r="G27" s="7">
        <f t="shared" si="0"/>
        <v>0</v>
      </c>
      <c r="H27" s="8">
        <v>0</v>
      </c>
      <c r="I27" s="9">
        <f t="shared" si="1"/>
        <v>0</v>
      </c>
      <c r="J27" s="38" t="s">
        <v>10</v>
      </c>
      <c r="K27" s="1" t="s">
        <v>4</v>
      </c>
      <c r="M27" s="2" t="s">
        <v>0</v>
      </c>
    </row>
    <row r="28" spans="1:13" ht="12.75">
      <c r="A28" s="1">
        <v>19</v>
      </c>
      <c r="B28" s="6" t="s">
        <v>33</v>
      </c>
      <c r="C28" s="2" t="s">
        <v>34</v>
      </c>
      <c r="D28" s="2" t="s">
        <v>9</v>
      </c>
      <c r="E28" s="3">
        <v>719</v>
      </c>
      <c r="F28" s="3"/>
      <c r="G28" s="7">
        <f t="shared" si="0"/>
        <v>0</v>
      </c>
      <c r="H28" s="8">
        <v>0</v>
      </c>
      <c r="I28" s="9">
        <f t="shared" si="1"/>
        <v>0</v>
      </c>
      <c r="J28" s="38" t="s">
        <v>10</v>
      </c>
      <c r="K28" s="1" t="s">
        <v>4</v>
      </c>
      <c r="M28" s="2" t="s">
        <v>0</v>
      </c>
    </row>
    <row r="29" spans="1:13" ht="12.75">
      <c r="A29" s="1">
        <v>20</v>
      </c>
      <c r="B29" s="6" t="s">
        <v>35</v>
      </c>
      <c r="C29" s="2" t="s">
        <v>36</v>
      </c>
      <c r="D29" s="2" t="s">
        <v>2</v>
      </c>
      <c r="E29" s="3">
        <v>18</v>
      </c>
      <c r="F29" s="3"/>
      <c r="G29" s="7">
        <f t="shared" si="0"/>
        <v>0</v>
      </c>
      <c r="H29" s="8">
        <v>0</v>
      </c>
      <c r="I29" s="9">
        <f t="shared" si="1"/>
        <v>0</v>
      </c>
      <c r="J29" s="38" t="s">
        <v>10</v>
      </c>
      <c r="K29" s="1" t="s">
        <v>4</v>
      </c>
      <c r="M29" s="2" t="s">
        <v>0</v>
      </c>
    </row>
    <row r="30" spans="1:13" ht="12.75">
      <c r="A30" s="1">
        <v>21</v>
      </c>
      <c r="B30" s="6" t="s">
        <v>37</v>
      </c>
      <c r="C30" s="2" t="s">
        <v>38</v>
      </c>
      <c r="D30" s="2" t="s">
        <v>2</v>
      </c>
      <c r="E30" s="3">
        <v>46</v>
      </c>
      <c r="F30" s="3"/>
      <c r="G30" s="7">
        <f t="shared" si="0"/>
        <v>0</v>
      </c>
      <c r="H30" s="8">
        <v>0</v>
      </c>
      <c r="I30" s="9">
        <f t="shared" si="1"/>
        <v>0</v>
      </c>
      <c r="J30" s="38" t="s">
        <v>10</v>
      </c>
      <c r="K30" s="1" t="s">
        <v>4</v>
      </c>
      <c r="M30" s="2" t="s">
        <v>0</v>
      </c>
    </row>
    <row r="31" spans="1:13" ht="12.75">
      <c r="A31" s="18">
        <v>22</v>
      </c>
      <c r="B31" s="20" t="s">
        <v>39</v>
      </c>
      <c r="C31" s="19" t="s">
        <v>40</v>
      </c>
      <c r="D31" s="19" t="s">
        <v>9</v>
      </c>
      <c r="E31" s="21">
        <v>105</v>
      </c>
      <c r="F31" s="21"/>
      <c r="G31" s="22">
        <f t="shared" si="0"/>
        <v>0</v>
      </c>
      <c r="H31" s="23">
        <v>0</v>
      </c>
      <c r="I31" s="24">
        <f t="shared" si="1"/>
        <v>0</v>
      </c>
      <c r="J31" s="39" t="s">
        <v>10</v>
      </c>
      <c r="K31" s="1" t="s">
        <v>4</v>
      </c>
      <c r="M31" s="2" t="s">
        <v>0</v>
      </c>
    </row>
    <row r="32" spans="2:13" s="11" customFormat="1" ht="12.75">
      <c r="B32" s="26"/>
      <c r="C32" s="25" t="s">
        <v>127</v>
      </c>
      <c r="D32" s="25"/>
      <c r="E32" s="27"/>
      <c r="F32" s="27"/>
      <c r="G32" s="28">
        <f>SUM(G10:G31)</f>
        <v>0</v>
      </c>
      <c r="H32" s="29"/>
      <c r="I32" s="30">
        <f>SUM(I10:I31)</f>
        <v>0</v>
      </c>
      <c r="J32" s="40"/>
      <c r="M32" s="25" t="s">
        <v>0</v>
      </c>
    </row>
    <row r="33" spans="1:13" s="12" customFormat="1" ht="19.5" customHeight="1">
      <c r="A33" s="12" t="s">
        <v>128</v>
      </c>
      <c r="B33" s="13"/>
      <c r="C33" s="31"/>
      <c r="D33" s="31"/>
      <c r="E33" s="14"/>
      <c r="F33" s="14"/>
      <c r="G33" s="15"/>
      <c r="H33" s="16"/>
      <c r="I33" s="17"/>
      <c r="J33" s="41"/>
      <c r="M33" s="31"/>
    </row>
    <row r="34" spans="1:13" ht="12.75">
      <c r="A34" s="1">
        <v>23</v>
      </c>
      <c r="B34" s="6">
        <v>46411</v>
      </c>
      <c r="C34" s="2" t="s">
        <v>42</v>
      </c>
      <c r="D34" s="2" t="s">
        <v>43</v>
      </c>
      <c r="E34" s="3">
        <v>10</v>
      </c>
      <c r="F34" s="3"/>
      <c r="G34" s="7">
        <f>E34*F34</f>
        <v>0</v>
      </c>
      <c r="H34" s="8">
        <v>0</v>
      </c>
      <c r="I34" s="9">
        <f>E34*H34</f>
        <v>0</v>
      </c>
      <c r="J34" s="38" t="s">
        <v>10</v>
      </c>
      <c r="M34" s="2" t="s">
        <v>41</v>
      </c>
    </row>
    <row r="35" spans="1:13" ht="12.75">
      <c r="A35" s="1">
        <v>24</v>
      </c>
      <c r="B35" s="6">
        <v>46383</v>
      </c>
      <c r="C35" s="2" t="s">
        <v>44</v>
      </c>
      <c r="D35" s="2" t="s">
        <v>43</v>
      </c>
      <c r="E35" s="3">
        <v>651</v>
      </c>
      <c r="F35" s="3"/>
      <c r="G35" s="7">
        <f>E35*F35</f>
        <v>0</v>
      </c>
      <c r="H35" s="8">
        <v>0</v>
      </c>
      <c r="I35" s="9">
        <f>E35*H35</f>
        <v>0</v>
      </c>
      <c r="J35" s="38" t="s">
        <v>10</v>
      </c>
      <c r="M35" s="2" t="s">
        <v>41</v>
      </c>
    </row>
    <row r="36" spans="1:13" ht="12.75">
      <c r="A36" s="1">
        <v>25</v>
      </c>
      <c r="B36" s="6">
        <v>46249</v>
      </c>
      <c r="C36" s="2" t="s">
        <v>45</v>
      </c>
      <c r="D36" s="2" t="s">
        <v>46</v>
      </c>
      <c r="E36" s="3">
        <v>0.99</v>
      </c>
      <c r="F36" s="3"/>
      <c r="G36" s="7">
        <f>E36*F36</f>
        <v>0</v>
      </c>
      <c r="H36" s="8">
        <v>0</v>
      </c>
      <c r="I36" s="9">
        <f>E36*H36</f>
        <v>0</v>
      </c>
      <c r="J36" s="38" t="s">
        <v>10</v>
      </c>
      <c r="M36" s="2" t="s">
        <v>41</v>
      </c>
    </row>
    <row r="37" spans="1:13" ht="12.75">
      <c r="A37" s="1">
        <v>26</v>
      </c>
      <c r="B37" s="6">
        <v>46452</v>
      </c>
      <c r="C37" s="2" t="s">
        <v>47</v>
      </c>
      <c r="D37" s="2" t="s">
        <v>2</v>
      </c>
      <c r="E37" s="3">
        <v>16</v>
      </c>
      <c r="F37" s="3"/>
      <c r="G37" s="7">
        <f>E37*F37</f>
        <v>0</v>
      </c>
      <c r="H37" s="8">
        <v>0</v>
      </c>
      <c r="I37" s="9">
        <f>E37*H37</f>
        <v>0</v>
      </c>
      <c r="J37" s="38" t="s">
        <v>10</v>
      </c>
      <c r="K37" s="1" t="s">
        <v>4</v>
      </c>
      <c r="M37" s="2" t="s">
        <v>41</v>
      </c>
    </row>
    <row r="38" spans="1:13" ht="12.75">
      <c r="A38" s="18">
        <v>27</v>
      </c>
      <c r="B38" s="20">
        <v>46134</v>
      </c>
      <c r="C38" s="19" t="s">
        <v>48</v>
      </c>
      <c r="D38" s="19" t="s">
        <v>49</v>
      </c>
      <c r="E38" s="21">
        <v>4</v>
      </c>
      <c r="F38" s="21"/>
      <c r="G38" s="22">
        <f>E38*F38</f>
        <v>0</v>
      </c>
      <c r="H38" s="23">
        <v>0</v>
      </c>
      <c r="I38" s="24">
        <f>E38*H38</f>
        <v>0</v>
      </c>
      <c r="J38" s="39" t="s">
        <v>10</v>
      </c>
      <c r="M38" s="2" t="s">
        <v>41</v>
      </c>
    </row>
    <row r="39" spans="2:13" s="11" customFormat="1" ht="12.75">
      <c r="B39" s="26"/>
      <c r="C39" s="25" t="s">
        <v>127</v>
      </c>
      <c r="D39" s="25"/>
      <c r="E39" s="27"/>
      <c r="F39" s="27"/>
      <c r="G39" s="28">
        <f>SUM(G34:G38)</f>
        <v>0</v>
      </c>
      <c r="H39" s="29"/>
      <c r="I39" s="30">
        <f>SUM(I34:I38)</f>
        <v>0</v>
      </c>
      <c r="J39" s="40"/>
      <c r="M39" s="25" t="s">
        <v>41</v>
      </c>
    </row>
    <row r="40" spans="1:13" s="12" customFormat="1" ht="19.5" customHeight="1">
      <c r="A40" s="12" t="s">
        <v>129</v>
      </c>
      <c r="B40" s="13"/>
      <c r="C40" s="31"/>
      <c r="D40" s="31"/>
      <c r="E40" s="14"/>
      <c r="F40" s="14"/>
      <c r="G40" s="15"/>
      <c r="H40" s="16"/>
      <c r="I40" s="17"/>
      <c r="J40" s="41"/>
      <c r="M40" s="31"/>
    </row>
    <row r="41" spans="1:13" ht="12.75">
      <c r="A41" s="1">
        <v>28</v>
      </c>
      <c r="B41" s="6">
        <v>210202103</v>
      </c>
      <c r="C41" s="2" t="s">
        <v>51</v>
      </c>
      <c r="D41" s="2" t="s">
        <v>2</v>
      </c>
      <c r="E41" s="3">
        <v>16</v>
      </c>
      <c r="F41" s="3"/>
      <c r="G41" s="7">
        <f aca="true" t="shared" si="2" ref="G41:G54">E41*F41</f>
        <v>0</v>
      </c>
      <c r="H41" s="8">
        <v>1.07</v>
      </c>
      <c r="I41" s="9">
        <f aca="true" t="shared" si="3" ref="I41:I54">E41*H41</f>
        <v>17.12</v>
      </c>
      <c r="J41" s="38" t="s">
        <v>10</v>
      </c>
      <c r="M41" s="2" t="s">
        <v>50</v>
      </c>
    </row>
    <row r="42" spans="1:13" ht="12.75">
      <c r="A42" s="1">
        <v>29</v>
      </c>
      <c r="B42" s="6">
        <v>210204002</v>
      </c>
      <c r="C42" s="2" t="s">
        <v>52</v>
      </c>
      <c r="D42" s="2" t="s">
        <v>2</v>
      </c>
      <c r="E42" s="3">
        <v>16</v>
      </c>
      <c r="F42" s="3"/>
      <c r="G42" s="7">
        <f t="shared" si="2"/>
        <v>0</v>
      </c>
      <c r="H42" s="8">
        <v>1.68</v>
      </c>
      <c r="I42" s="9">
        <f t="shared" si="3"/>
        <v>26.88</v>
      </c>
      <c r="J42" s="38" t="s">
        <v>10</v>
      </c>
      <c r="M42" s="2" t="s">
        <v>50</v>
      </c>
    </row>
    <row r="43" spans="1:13" ht="12.75">
      <c r="A43" s="1">
        <v>30</v>
      </c>
      <c r="B43" s="6">
        <v>210204201</v>
      </c>
      <c r="C43" s="2" t="s">
        <v>53</v>
      </c>
      <c r="D43" s="2" t="s">
        <v>2</v>
      </c>
      <c r="E43" s="3">
        <v>17</v>
      </c>
      <c r="F43" s="3"/>
      <c r="G43" s="7">
        <f t="shared" si="2"/>
        <v>0</v>
      </c>
      <c r="H43" s="8">
        <v>1.37</v>
      </c>
      <c r="I43" s="9">
        <f t="shared" si="3"/>
        <v>23.29</v>
      </c>
      <c r="J43" s="38" t="s">
        <v>10</v>
      </c>
      <c r="K43" s="1" t="s">
        <v>4</v>
      </c>
      <c r="M43" s="2" t="s">
        <v>50</v>
      </c>
    </row>
    <row r="44" spans="1:13" ht="12.75">
      <c r="A44" s="1">
        <v>31</v>
      </c>
      <c r="B44" s="6">
        <v>210810008</v>
      </c>
      <c r="C44" s="2" t="s">
        <v>54</v>
      </c>
      <c r="D44" s="2" t="s">
        <v>43</v>
      </c>
      <c r="E44" s="3">
        <v>128</v>
      </c>
      <c r="F44" s="3"/>
      <c r="G44" s="7">
        <f t="shared" si="2"/>
        <v>0</v>
      </c>
      <c r="H44" s="8">
        <v>0.046</v>
      </c>
      <c r="I44" s="9">
        <f t="shared" si="3"/>
        <v>5.89</v>
      </c>
      <c r="J44" s="38" t="s">
        <v>10</v>
      </c>
      <c r="K44" s="1" t="s">
        <v>4</v>
      </c>
      <c r="M44" s="2" t="s">
        <v>50</v>
      </c>
    </row>
    <row r="45" spans="1:13" ht="12.75">
      <c r="A45" s="1">
        <v>32</v>
      </c>
      <c r="B45" s="6">
        <v>210901062</v>
      </c>
      <c r="C45" s="2" t="s">
        <v>55</v>
      </c>
      <c r="D45" s="2" t="s">
        <v>43</v>
      </c>
      <c r="E45" s="3">
        <v>819</v>
      </c>
      <c r="F45" s="3"/>
      <c r="G45" s="7">
        <f t="shared" si="2"/>
        <v>0</v>
      </c>
      <c r="H45" s="8">
        <v>0.057</v>
      </c>
      <c r="I45" s="9">
        <f t="shared" si="3"/>
        <v>46.68</v>
      </c>
      <c r="J45" s="38" t="s">
        <v>10</v>
      </c>
      <c r="K45" s="1" t="s">
        <v>4</v>
      </c>
      <c r="M45" s="2" t="s">
        <v>50</v>
      </c>
    </row>
    <row r="46" spans="1:13" ht="12.75">
      <c r="A46" s="1">
        <v>33</v>
      </c>
      <c r="B46" s="6">
        <v>210100003</v>
      </c>
      <c r="C46" s="2" t="s">
        <v>56</v>
      </c>
      <c r="D46" s="2" t="s">
        <v>2</v>
      </c>
      <c r="E46" s="3">
        <v>44</v>
      </c>
      <c r="F46" s="3"/>
      <c r="G46" s="7">
        <f t="shared" si="2"/>
        <v>0</v>
      </c>
      <c r="H46" s="8">
        <v>0.077</v>
      </c>
      <c r="I46" s="9">
        <f t="shared" si="3"/>
        <v>3.39</v>
      </c>
      <c r="J46" s="38" t="s">
        <v>10</v>
      </c>
      <c r="K46" s="1" t="s">
        <v>4</v>
      </c>
      <c r="M46" s="2" t="s">
        <v>50</v>
      </c>
    </row>
    <row r="47" spans="1:13" ht="12.75">
      <c r="A47" s="1">
        <v>34</v>
      </c>
      <c r="B47" s="6">
        <v>210100101</v>
      </c>
      <c r="C47" s="2" t="s">
        <v>57</v>
      </c>
      <c r="D47" s="2" t="s">
        <v>2</v>
      </c>
      <c r="E47" s="3">
        <v>224</v>
      </c>
      <c r="F47" s="3"/>
      <c r="G47" s="7">
        <f t="shared" si="2"/>
        <v>0</v>
      </c>
      <c r="H47" s="8">
        <v>0.067</v>
      </c>
      <c r="I47" s="9">
        <f t="shared" si="3"/>
        <v>15.01</v>
      </c>
      <c r="J47" s="38" t="s">
        <v>10</v>
      </c>
      <c r="K47" s="1" t="s">
        <v>4</v>
      </c>
      <c r="M47" s="2" t="s">
        <v>50</v>
      </c>
    </row>
    <row r="48" spans="1:13" ht="12.75">
      <c r="A48" s="1">
        <v>35</v>
      </c>
      <c r="B48" s="6">
        <v>210010066</v>
      </c>
      <c r="C48" s="2" t="s">
        <v>58</v>
      </c>
      <c r="D48" s="2" t="s">
        <v>43</v>
      </c>
      <c r="E48" s="3">
        <v>3</v>
      </c>
      <c r="F48" s="3"/>
      <c r="G48" s="7">
        <f t="shared" si="2"/>
        <v>0</v>
      </c>
      <c r="H48" s="8">
        <v>0.2</v>
      </c>
      <c r="I48" s="9">
        <f t="shared" si="3"/>
        <v>0.6</v>
      </c>
      <c r="J48" s="38" t="s">
        <v>10</v>
      </c>
      <c r="K48" s="1" t="s">
        <v>4</v>
      </c>
      <c r="M48" s="2" t="s">
        <v>50</v>
      </c>
    </row>
    <row r="49" spans="1:13" ht="12.75">
      <c r="A49" s="1">
        <v>36</v>
      </c>
      <c r="B49" s="6">
        <v>210191549</v>
      </c>
      <c r="C49" s="2" t="s">
        <v>59</v>
      </c>
      <c r="D49" s="2" t="s">
        <v>2</v>
      </c>
      <c r="E49" s="3">
        <v>2</v>
      </c>
      <c r="F49" s="3"/>
      <c r="G49" s="7">
        <f t="shared" si="2"/>
        <v>0</v>
      </c>
      <c r="H49" s="8">
        <v>3.6</v>
      </c>
      <c r="I49" s="9">
        <f t="shared" si="3"/>
        <v>7.2</v>
      </c>
      <c r="J49" s="38" t="s">
        <v>10</v>
      </c>
      <c r="K49" s="1" t="s">
        <v>4</v>
      </c>
      <c r="M49" s="2" t="s">
        <v>50</v>
      </c>
    </row>
    <row r="50" spans="1:13" ht="12.75">
      <c r="A50" s="1">
        <v>37</v>
      </c>
      <c r="B50" s="6">
        <v>210120015</v>
      </c>
      <c r="C50" s="2" t="s">
        <v>60</v>
      </c>
      <c r="D50" s="2" t="s">
        <v>2</v>
      </c>
      <c r="E50" s="3">
        <v>9</v>
      </c>
      <c r="F50" s="3"/>
      <c r="G50" s="7">
        <f t="shared" si="2"/>
        <v>0</v>
      </c>
      <c r="H50" s="8">
        <v>0.27</v>
      </c>
      <c r="I50" s="9">
        <f t="shared" si="3"/>
        <v>2.43</v>
      </c>
      <c r="J50" s="38" t="s">
        <v>10</v>
      </c>
      <c r="M50" s="2" t="s">
        <v>50</v>
      </c>
    </row>
    <row r="51" spans="1:13" ht="12.75">
      <c r="A51" s="1">
        <v>38</v>
      </c>
      <c r="B51" s="6">
        <v>210204123</v>
      </c>
      <c r="C51" s="2" t="s">
        <v>61</v>
      </c>
      <c r="D51" s="2" t="s">
        <v>2</v>
      </c>
      <c r="E51" s="3">
        <v>1</v>
      </c>
      <c r="F51" s="3"/>
      <c r="G51" s="7">
        <f t="shared" si="2"/>
        <v>0</v>
      </c>
      <c r="H51" s="8">
        <v>0.533</v>
      </c>
      <c r="I51" s="9">
        <f t="shared" si="3"/>
        <v>0.53</v>
      </c>
      <c r="J51" s="38" t="s">
        <v>10</v>
      </c>
      <c r="K51" s="1" t="s">
        <v>4</v>
      </c>
      <c r="M51" s="2" t="s">
        <v>50</v>
      </c>
    </row>
    <row r="52" spans="1:13" ht="12.75">
      <c r="A52" s="1">
        <v>39</v>
      </c>
      <c r="B52" s="6">
        <v>210220022</v>
      </c>
      <c r="C52" s="2" t="s">
        <v>62</v>
      </c>
      <c r="D52" s="2" t="s">
        <v>43</v>
      </c>
      <c r="E52" s="3">
        <v>719</v>
      </c>
      <c r="F52" s="3"/>
      <c r="G52" s="7">
        <f t="shared" si="2"/>
        <v>0</v>
      </c>
      <c r="H52" s="8">
        <v>0.123</v>
      </c>
      <c r="I52" s="9">
        <f t="shared" si="3"/>
        <v>88.44</v>
      </c>
      <c r="J52" s="38" t="s">
        <v>10</v>
      </c>
      <c r="K52" s="1" t="s">
        <v>4</v>
      </c>
      <c r="M52" s="2" t="s">
        <v>50</v>
      </c>
    </row>
    <row r="53" spans="1:13" ht="12.75">
      <c r="A53" s="1">
        <v>40</v>
      </c>
      <c r="B53" s="6">
        <v>210220302</v>
      </c>
      <c r="C53" s="2" t="s">
        <v>63</v>
      </c>
      <c r="D53" s="2" t="s">
        <v>2</v>
      </c>
      <c r="E53" s="3">
        <v>18</v>
      </c>
      <c r="F53" s="3"/>
      <c r="G53" s="7">
        <f t="shared" si="2"/>
        <v>0</v>
      </c>
      <c r="H53" s="8">
        <v>0.352</v>
      </c>
      <c r="I53" s="9">
        <f t="shared" si="3"/>
        <v>6.34</v>
      </c>
      <c r="J53" s="38" t="s">
        <v>10</v>
      </c>
      <c r="M53" s="2" t="s">
        <v>50</v>
      </c>
    </row>
    <row r="54" spans="1:13" ht="12.75">
      <c r="A54" s="18">
        <v>41</v>
      </c>
      <c r="B54" s="20">
        <v>210220301</v>
      </c>
      <c r="C54" s="19" t="s">
        <v>64</v>
      </c>
      <c r="D54" s="19" t="s">
        <v>2</v>
      </c>
      <c r="E54" s="21">
        <v>46</v>
      </c>
      <c r="F54" s="21"/>
      <c r="G54" s="22">
        <f t="shared" si="2"/>
        <v>0</v>
      </c>
      <c r="H54" s="23">
        <v>0.251</v>
      </c>
      <c r="I54" s="24">
        <f t="shared" si="3"/>
        <v>11.55</v>
      </c>
      <c r="J54" s="39" t="s">
        <v>10</v>
      </c>
      <c r="M54" s="2" t="s">
        <v>50</v>
      </c>
    </row>
    <row r="55" spans="2:13" s="11" customFormat="1" ht="12.75">
      <c r="B55" s="26"/>
      <c r="C55" s="25" t="s">
        <v>127</v>
      </c>
      <c r="D55" s="25"/>
      <c r="E55" s="27"/>
      <c r="F55" s="27"/>
      <c r="G55" s="28">
        <f>SUM(G41:G54)</f>
        <v>0</v>
      </c>
      <c r="H55" s="29"/>
      <c r="I55" s="30">
        <f>SUM(I41:I54)</f>
        <v>255.35</v>
      </c>
      <c r="J55" s="40"/>
      <c r="M55" s="25" t="s">
        <v>50</v>
      </c>
    </row>
    <row r="56" spans="1:13" s="12" customFormat="1" ht="19.5" customHeight="1">
      <c r="A56" s="12" t="s">
        <v>130</v>
      </c>
      <c r="B56" s="13"/>
      <c r="C56" s="31"/>
      <c r="D56" s="31"/>
      <c r="E56" s="14"/>
      <c r="F56" s="14"/>
      <c r="G56" s="15"/>
      <c r="H56" s="16"/>
      <c r="I56" s="17"/>
      <c r="J56" s="41"/>
      <c r="M56" s="31"/>
    </row>
    <row r="57" spans="1:13" ht="12.75">
      <c r="A57" s="1">
        <v>42</v>
      </c>
      <c r="B57" s="6">
        <v>210040206</v>
      </c>
      <c r="C57" s="2" t="s">
        <v>66</v>
      </c>
      <c r="D57" s="2" t="s">
        <v>2</v>
      </c>
      <c r="E57" s="3">
        <v>8</v>
      </c>
      <c r="F57" s="3"/>
      <c r="G57" s="7">
        <f>E57*F57</f>
        <v>0</v>
      </c>
      <c r="H57" s="8">
        <v>0.147</v>
      </c>
      <c r="I57" s="9">
        <f>E57*H57</f>
        <v>1.18</v>
      </c>
      <c r="J57" s="38" t="s">
        <v>10</v>
      </c>
      <c r="K57" s="1" t="s">
        <v>4</v>
      </c>
      <c r="M57" s="2" t="s">
        <v>65</v>
      </c>
    </row>
    <row r="58" spans="1:13" ht="12.75">
      <c r="A58" s="1">
        <v>43</v>
      </c>
      <c r="B58" s="6">
        <v>210040501</v>
      </c>
      <c r="C58" s="2" t="s">
        <v>67</v>
      </c>
      <c r="D58" s="2" t="s">
        <v>68</v>
      </c>
      <c r="E58" s="3">
        <v>0.5</v>
      </c>
      <c r="F58" s="3"/>
      <c r="G58" s="7">
        <f>E58*F58</f>
        <v>0</v>
      </c>
      <c r="H58" s="8">
        <v>11.8</v>
      </c>
      <c r="I58" s="9">
        <f>E58*H58</f>
        <v>5.9</v>
      </c>
      <c r="J58" s="38" t="s">
        <v>10</v>
      </c>
      <c r="K58" s="1" t="s">
        <v>4</v>
      </c>
      <c r="M58" s="2" t="s">
        <v>65</v>
      </c>
    </row>
    <row r="59" spans="1:13" ht="12.75">
      <c r="A59" s="1">
        <v>44</v>
      </c>
      <c r="B59" s="6">
        <v>210202103</v>
      </c>
      <c r="C59" s="2" t="s">
        <v>69</v>
      </c>
      <c r="D59" s="2" t="s">
        <v>2</v>
      </c>
      <c r="E59" s="3">
        <v>11</v>
      </c>
      <c r="F59" s="3"/>
      <c r="G59" s="7">
        <f>E59*F59</f>
        <v>0</v>
      </c>
      <c r="H59" s="8">
        <v>0.535</v>
      </c>
      <c r="I59" s="9">
        <f>E59*H59</f>
        <v>5.89</v>
      </c>
      <c r="J59" s="38" t="s">
        <v>10</v>
      </c>
      <c r="K59" s="1" t="s">
        <v>4</v>
      </c>
      <c r="M59" s="2" t="s">
        <v>65</v>
      </c>
    </row>
    <row r="60" spans="1:13" ht="12.75">
      <c r="A60" s="18">
        <v>45</v>
      </c>
      <c r="B60" s="20">
        <v>210204002</v>
      </c>
      <c r="C60" s="19" t="s">
        <v>70</v>
      </c>
      <c r="D60" s="19" t="s">
        <v>2</v>
      </c>
      <c r="E60" s="21">
        <v>3</v>
      </c>
      <c r="F60" s="21"/>
      <c r="G60" s="22">
        <f>E60*F60</f>
        <v>0</v>
      </c>
      <c r="H60" s="23">
        <v>0.84</v>
      </c>
      <c r="I60" s="24">
        <f>E60*H60</f>
        <v>2.52</v>
      </c>
      <c r="J60" s="39" t="s">
        <v>10</v>
      </c>
      <c r="K60" s="1" t="s">
        <v>4</v>
      </c>
      <c r="M60" s="2" t="s">
        <v>65</v>
      </c>
    </row>
    <row r="61" spans="2:13" s="11" customFormat="1" ht="12.75">
      <c r="B61" s="26"/>
      <c r="C61" s="25" t="s">
        <v>127</v>
      </c>
      <c r="D61" s="25"/>
      <c r="E61" s="27"/>
      <c r="F61" s="27"/>
      <c r="G61" s="28">
        <f>SUM(G57:G60)</f>
        <v>0</v>
      </c>
      <c r="H61" s="29"/>
      <c r="I61" s="30">
        <f>SUM(I57:I60)</f>
        <v>15.49</v>
      </c>
      <c r="J61" s="40"/>
      <c r="M61" s="25" t="s">
        <v>65</v>
      </c>
    </row>
    <row r="62" spans="1:13" s="12" customFormat="1" ht="19.5" customHeight="1">
      <c r="A62" s="12" t="s">
        <v>131</v>
      </c>
      <c r="B62" s="13"/>
      <c r="C62" s="31"/>
      <c r="D62" s="31"/>
      <c r="E62" s="14"/>
      <c r="F62" s="14"/>
      <c r="G62" s="15"/>
      <c r="H62" s="16"/>
      <c r="I62" s="17"/>
      <c r="J62" s="41"/>
      <c r="M62" s="31"/>
    </row>
    <row r="63" spans="1:13" ht="12.75">
      <c r="A63" s="1">
        <v>46</v>
      </c>
      <c r="B63" s="6">
        <v>460010024</v>
      </c>
      <c r="C63" s="2" t="s">
        <v>72</v>
      </c>
      <c r="D63" s="2" t="s">
        <v>68</v>
      </c>
      <c r="E63" s="3">
        <v>0.66</v>
      </c>
      <c r="F63" s="3"/>
      <c r="G63" s="7">
        <f aca="true" t="shared" si="4" ref="G63:G77">E63*F63</f>
        <v>0</v>
      </c>
      <c r="H63" s="8">
        <v>5.05</v>
      </c>
      <c r="I63" s="9">
        <f aca="true" t="shared" si="5" ref="I63:I77">E63*H63</f>
        <v>3.33</v>
      </c>
      <c r="J63" s="38" t="s">
        <v>10</v>
      </c>
      <c r="K63" s="1" t="s">
        <v>4</v>
      </c>
      <c r="M63" s="2" t="s">
        <v>71</v>
      </c>
    </row>
    <row r="64" spans="1:13" ht="12.75">
      <c r="A64" s="1">
        <v>47</v>
      </c>
      <c r="B64" s="6">
        <v>460070564</v>
      </c>
      <c r="C64" s="2" t="s">
        <v>73</v>
      </c>
      <c r="D64" s="2" t="s">
        <v>2</v>
      </c>
      <c r="E64" s="3">
        <v>2</v>
      </c>
      <c r="F64" s="3"/>
      <c r="G64" s="7">
        <f t="shared" si="4"/>
        <v>0</v>
      </c>
      <c r="H64" s="8">
        <v>10.7</v>
      </c>
      <c r="I64" s="9">
        <f t="shared" si="5"/>
        <v>21.4</v>
      </c>
      <c r="J64" s="38" t="s">
        <v>10</v>
      </c>
      <c r="K64" s="1" t="s">
        <v>4</v>
      </c>
      <c r="M64" s="2" t="s">
        <v>71</v>
      </c>
    </row>
    <row r="65" spans="1:13" ht="12.75">
      <c r="A65" s="1">
        <v>48</v>
      </c>
      <c r="B65" s="6">
        <v>460100012</v>
      </c>
      <c r="C65" s="2" t="s">
        <v>74</v>
      </c>
      <c r="D65" s="2" t="s">
        <v>2</v>
      </c>
      <c r="E65" s="3">
        <v>16</v>
      </c>
      <c r="F65" s="3"/>
      <c r="G65" s="7">
        <f t="shared" si="4"/>
        <v>0</v>
      </c>
      <c r="H65" s="8">
        <v>1.94</v>
      </c>
      <c r="I65" s="9">
        <f t="shared" si="5"/>
        <v>31.04</v>
      </c>
      <c r="J65" s="38" t="s">
        <v>10</v>
      </c>
      <c r="K65" s="1" t="s">
        <v>4</v>
      </c>
      <c r="M65" s="2" t="s">
        <v>71</v>
      </c>
    </row>
    <row r="66" spans="1:13" ht="12.75">
      <c r="A66" s="1">
        <v>49</v>
      </c>
      <c r="B66" s="6">
        <v>460200164</v>
      </c>
      <c r="C66" s="2" t="s">
        <v>75</v>
      </c>
      <c r="D66" s="2" t="s">
        <v>43</v>
      </c>
      <c r="E66" s="3">
        <v>33</v>
      </c>
      <c r="F66" s="3"/>
      <c r="G66" s="7">
        <f t="shared" si="4"/>
        <v>0</v>
      </c>
      <c r="H66" s="8">
        <v>0.742</v>
      </c>
      <c r="I66" s="9">
        <f t="shared" si="5"/>
        <v>24.49</v>
      </c>
      <c r="J66" s="38" t="s">
        <v>10</v>
      </c>
      <c r="K66" s="1" t="s">
        <v>4</v>
      </c>
      <c r="M66" s="2" t="s">
        <v>71</v>
      </c>
    </row>
    <row r="67" spans="1:13" ht="12.75">
      <c r="A67" s="1">
        <v>50</v>
      </c>
      <c r="B67" s="6">
        <v>460260001</v>
      </c>
      <c r="C67" s="2" t="s">
        <v>76</v>
      </c>
      <c r="D67" s="2" t="s">
        <v>43</v>
      </c>
      <c r="E67" s="3">
        <v>819</v>
      </c>
      <c r="F67" s="3"/>
      <c r="G67" s="7">
        <f t="shared" si="4"/>
        <v>0</v>
      </c>
      <c r="H67" s="8">
        <v>0.319</v>
      </c>
      <c r="I67" s="9">
        <f t="shared" si="5"/>
        <v>261.26</v>
      </c>
      <c r="J67" s="38" t="s">
        <v>10</v>
      </c>
      <c r="K67" s="1" t="s">
        <v>4</v>
      </c>
      <c r="M67" s="2" t="s">
        <v>71</v>
      </c>
    </row>
    <row r="68" spans="1:13" ht="12.75">
      <c r="A68" s="1">
        <v>51</v>
      </c>
      <c r="B68" s="6">
        <v>460300006</v>
      </c>
      <c r="C68" s="2" t="s">
        <v>77</v>
      </c>
      <c r="D68" s="2" t="s">
        <v>49</v>
      </c>
      <c r="E68" s="3">
        <v>9</v>
      </c>
      <c r="F68" s="3"/>
      <c r="G68" s="7">
        <f t="shared" si="4"/>
        <v>0</v>
      </c>
      <c r="H68" s="8">
        <v>0.04</v>
      </c>
      <c r="I68" s="9">
        <f t="shared" si="5"/>
        <v>0.36</v>
      </c>
      <c r="J68" s="38" t="s">
        <v>10</v>
      </c>
      <c r="K68" s="1" t="s">
        <v>4</v>
      </c>
      <c r="M68" s="2" t="s">
        <v>71</v>
      </c>
    </row>
    <row r="69" spans="1:13" ht="12.75">
      <c r="A69" s="1">
        <v>52</v>
      </c>
      <c r="B69" s="6">
        <v>460300214</v>
      </c>
      <c r="C69" s="2" t="s">
        <v>78</v>
      </c>
      <c r="D69" s="2" t="s">
        <v>43</v>
      </c>
      <c r="E69" s="3">
        <v>10</v>
      </c>
      <c r="F69" s="3"/>
      <c r="G69" s="7">
        <f t="shared" si="4"/>
        <v>0</v>
      </c>
      <c r="H69" s="8">
        <v>4.82</v>
      </c>
      <c r="I69" s="9">
        <f t="shared" si="5"/>
        <v>48.2</v>
      </c>
      <c r="J69" s="38" t="s">
        <v>10</v>
      </c>
      <c r="K69" s="1" t="s">
        <v>4</v>
      </c>
      <c r="M69" s="2" t="s">
        <v>71</v>
      </c>
    </row>
    <row r="70" spans="1:13" ht="12.75">
      <c r="A70" s="1">
        <v>53</v>
      </c>
      <c r="B70" s="6">
        <v>460420001</v>
      </c>
      <c r="C70" s="2" t="s">
        <v>79</v>
      </c>
      <c r="D70" s="2" t="s">
        <v>43</v>
      </c>
      <c r="E70" s="3">
        <v>33</v>
      </c>
      <c r="F70" s="3"/>
      <c r="G70" s="7">
        <f t="shared" si="4"/>
        <v>0</v>
      </c>
      <c r="H70" s="8">
        <v>0.078</v>
      </c>
      <c r="I70" s="9">
        <f t="shared" si="5"/>
        <v>2.57</v>
      </c>
      <c r="J70" s="38" t="s">
        <v>10</v>
      </c>
      <c r="K70" s="1" t="s">
        <v>4</v>
      </c>
      <c r="M70" s="2" t="s">
        <v>71</v>
      </c>
    </row>
    <row r="71" spans="1:13" ht="12.75">
      <c r="A71" s="1">
        <v>54</v>
      </c>
      <c r="B71" s="6">
        <v>460490012</v>
      </c>
      <c r="C71" s="2" t="s">
        <v>80</v>
      </c>
      <c r="D71" s="2" t="s">
        <v>43</v>
      </c>
      <c r="E71" s="3">
        <v>651</v>
      </c>
      <c r="F71" s="3"/>
      <c r="G71" s="7">
        <f t="shared" si="4"/>
        <v>0</v>
      </c>
      <c r="H71" s="8">
        <v>0.026</v>
      </c>
      <c r="I71" s="9">
        <f t="shared" si="5"/>
        <v>16.93</v>
      </c>
      <c r="J71" s="38" t="s">
        <v>10</v>
      </c>
      <c r="K71" s="1" t="s">
        <v>4</v>
      </c>
      <c r="M71" s="2" t="s">
        <v>71</v>
      </c>
    </row>
    <row r="72" spans="1:13" ht="12.75">
      <c r="A72" s="1">
        <v>55</v>
      </c>
      <c r="B72" s="6">
        <v>460510031</v>
      </c>
      <c r="C72" s="2" t="s">
        <v>81</v>
      </c>
      <c r="D72" s="2" t="s">
        <v>43</v>
      </c>
      <c r="E72" s="3">
        <v>924</v>
      </c>
      <c r="F72" s="3"/>
      <c r="G72" s="7">
        <f t="shared" si="4"/>
        <v>0</v>
      </c>
      <c r="H72" s="8">
        <v>0.063</v>
      </c>
      <c r="I72" s="9">
        <f t="shared" si="5"/>
        <v>58.21</v>
      </c>
      <c r="J72" s="38" t="s">
        <v>10</v>
      </c>
      <c r="K72" s="1" t="s">
        <v>4</v>
      </c>
      <c r="M72" s="2" t="s">
        <v>71</v>
      </c>
    </row>
    <row r="73" spans="1:13" ht="12.75">
      <c r="A73" s="1">
        <v>56</v>
      </c>
      <c r="B73" s="6">
        <v>460560164</v>
      </c>
      <c r="C73" s="2" t="s">
        <v>82</v>
      </c>
      <c r="D73" s="2" t="s">
        <v>43</v>
      </c>
      <c r="E73" s="3">
        <v>33</v>
      </c>
      <c r="F73" s="3"/>
      <c r="G73" s="7">
        <f t="shared" si="4"/>
        <v>0</v>
      </c>
      <c r="H73" s="8">
        <v>0.158</v>
      </c>
      <c r="I73" s="9">
        <f t="shared" si="5"/>
        <v>5.21</v>
      </c>
      <c r="J73" s="38" t="s">
        <v>10</v>
      </c>
      <c r="K73" s="1" t="s">
        <v>4</v>
      </c>
      <c r="M73" s="2" t="s">
        <v>71</v>
      </c>
    </row>
    <row r="74" spans="1:13" ht="12.75">
      <c r="A74" s="1">
        <v>57</v>
      </c>
      <c r="B74" s="6">
        <v>460620006</v>
      </c>
      <c r="C74" s="2" t="s">
        <v>83</v>
      </c>
      <c r="D74" s="2" t="s">
        <v>84</v>
      </c>
      <c r="E74" s="3">
        <v>33</v>
      </c>
      <c r="F74" s="3"/>
      <c r="G74" s="7">
        <f t="shared" si="4"/>
        <v>0</v>
      </c>
      <c r="H74" s="8">
        <v>0.039</v>
      </c>
      <c r="I74" s="9">
        <f t="shared" si="5"/>
        <v>1.29</v>
      </c>
      <c r="J74" s="38" t="s">
        <v>10</v>
      </c>
      <c r="K74" s="1" t="s">
        <v>4</v>
      </c>
      <c r="M74" s="2" t="s">
        <v>71</v>
      </c>
    </row>
    <row r="75" spans="1:13" ht="12.75">
      <c r="A75" s="1">
        <v>58</v>
      </c>
      <c r="B75" s="6">
        <v>460600001</v>
      </c>
      <c r="C75" s="2" t="s">
        <v>85</v>
      </c>
      <c r="D75" s="2" t="s">
        <v>49</v>
      </c>
      <c r="E75" s="3">
        <v>10</v>
      </c>
      <c r="F75" s="3"/>
      <c r="G75" s="7">
        <f t="shared" si="4"/>
        <v>0</v>
      </c>
      <c r="H75" s="8">
        <v>2.28</v>
      </c>
      <c r="I75" s="9">
        <f t="shared" si="5"/>
        <v>22.8</v>
      </c>
      <c r="J75" s="38" t="s">
        <v>10</v>
      </c>
      <c r="K75" s="1" t="s">
        <v>4</v>
      </c>
      <c r="M75" s="2" t="s">
        <v>71</v>
      </c>
    </row>
    <row r="76" spans="1:13" ht="12.75">
      <c r="A76" s="1">
        <v>59</v>
      </c>
      <c r="B76" s="6">
        <v>460710003</v>
      </c>
      <c r="C76" s="2" t="s">
        <v>86</v>
      </c>
      <c r="D76" s="2" t="s">
        <v>43</v>
      </c>
      <c r="E76" s="3">
        <v>661</v>
      </c>
      <c r="F76" s="3"/>
      <c r="G76" s="7">
        <f t="shared" si="4"/>
        <v>0</v>
      </c>
      <c r="H76" s="8">
        <v>0.189</v>
      </c>
      <c r="I76" s="9">
        <f t="shared" si="5"/>
        <v>124.93</v>
      </c>
      <c r="J76" s="38" t="s">
        <v>10</v>
      </c>
      <c r="K76" s="1" t="s">
        <v>4</v>
      </c>
      <c r="M76" s="2" t="s">
        <v>71</v>
      </c>
    </row>
    <row r="77" spans="1:13" ht="12.75">
      <c r="A77" s="18">
        <v>60</v>
      </c>
      <c r="B77" s="20">
        <v>460510051</v>
      </c>
      <c r="C77" s="19" t="s">
        <v>87</v>
      </c>
      <c r="D77" s="19" t="s">
        <v>43</v>
      </c>
      <c r="E77" s="21">
        <v>628</v>
      </c>
      <c r="F77" s="21"/>
      <c r="G77" s="22">
        <f t="shared" si="4"/>
        <v>0</v>
      </c>
      <c r="H77" s="23">
        <v>0.4</v>
      </c>
      <c r="I77" s="24">
        <f t="shared" si="5"/>
        <v>251.2</v>
      </c>
      <c r="J77" s="39" t="s">
        <v>10</v>
      </c>
      <c r="K77" s="1" t="s">
        <v>4</v>
      </c>
      <c r="M77" s="2" t="s">
        <v>71</v>
      </c>
    </row>
    <row r="78" spans="2:13" s="11" customFormat="1" ht="12.75">
      <c r="B78" s="26"/>
      <c r="C78" s="25" t="s">
        <v>127</v>
      </c>
      <c r="D78" s="25"/>
      <c r="E78" s="27"/>
      <c r="F78" s="27"/>
      <c r="G78" s="28">
        <f>SUM(G63:G77)</f>
        <v>0</v>
      </c>
      <c r="H78" s="29"/>
      <c r="I78" s="30">
        <f>SUM(I63:I77)</f>
        <v>873.22</v>
      </c>
      <c r="J78" s="40"/>
      <c r="M78" s="25" t="s">
        <v>71</v>
      </c>
    </row>
    <row r="79" spans="1:13" s="12" customFormat="1" ht="19.5" customHeight="1">
      <c r="A79" s="12" t="s">
        <v>132</v>
      </c>
      <c r="B79" s="13"/>
      <c r="C79" s="31"/>
      <c r="D79" s="31"/>
      <c r="E79" s="14"/>
      <c r="F79" s="14"/>
      <c r="G79" s="15"/>
      <c r="H79" s="16"/>
      <c r="I79" s="17"/>
      <c r="J79" s="41"/>
      <c r="M79" s="31"/>
    </row>
    <row r="80" spans="1:13" ht="12.75">
      <c r="A80" s="1">
        <v>61</v>
      </c>
      <c r="B80" s="6">
        <v>219000103</v>
      </c>
      <c r="C80" s="2" t="s">
        <v>89</v>
      </c>
      <c r="D80" s="2" t="s">
        <v>90</v>
      </c>
      <c r="E80" s="3">
        <v>8</v>
      </c>
      <c r="F80" s="3"/>
      <c r="G80" s="7">
        <f>E80*F80</f>
        <v>0</v>
      </c>
      <c r="H80" s="8">
        <v>1</v>
      </c>
      <c r="I80" s="9">
        <f>E80*H80</f>
        <v>8</v>
      </c>
      <c r="J80" s="38" t="s">
        <v>10</v>
      </c>
      <c r="K80" s="1" t="s">
        <v>4</v>
      </c>
      <c r="M80" s="2" t="s">
        <v>88</v>
      </c>
    </row>
    <row r="81" spans="1:13" ht="12.75">
      <c r="A81" s="1">
        <v>62</v>
      </c>
      <c r="B81" s="6">
        <v>219000104</v>
      </c>
      <c r="C81" s="2" t="s">
        <v>91</v>
      </c>
      <c r="D81" s="2" t="s">
        <v>90</v>
      </c>
      <c r="E81" s="3">
        <v>8</v>
      </c>
      <c r="F81" s="3"/>
      <c r="G81" s="7">
        <f>E81*F81</f>
        <v>0</v>
      </c>
      <c r="H81" s="8">
        <v>1</v>
      </c>
      <c r="I81" s="9">
        <f>E81*H81</f>
        <v>8</v>
      </c>
      <c r="J81" s="38" t="s">
        <v>10</v>
      </c>
      <c r="K81" s="1" t="s">
        <v>4</v>
      </c>
      <c r="M81" s="2" t="s">
        <v>88</v>
      </c>
    </row>
    <row r="82" spans="1:13" ht="12.75">
      <c r="A82" s="18">
        <v>63</v>
      </c>
      <c r="B82" s="20">
        <v>219000105</v>
      </c>
      <c r="C82" s="19" t="s">
        <v>92</v>
      </c>
      <c r="D82" s="19" t="s">
        <v>90</v>
      </c>
      <c r="E82" s="21">
        <v>8</v>
      </c>
      <c r="F82" s="21"/>
      <c r="G82" s="22">
        <f>E82*F82</f>
        <v>0</v>
      </c>
      <c r="H82" s="23">
        <v>1</v>
      </c>
      <c r="I82" s="24">
        <f>E82*H82</f>
        <v>8</v>
      </c>
      <c r="J82" s="39" t="s">
        <v>10</v>
      </c>
      <c r="K82" s="1" t="s">
        <v>4</v>
      </c>
      <c r="M82" s="2" t="s">
        <v>88</v>
      </c>
    </row>
    <row r="83" spans="2:13" s="11" customFormat="1" ht="12.75">
      <c r="B83" s="26"/>
      <c r="C83" s="25" t="s">
        <v>127</v>
      </c>
      <c r="D83" s="25"/>
      <c r="E83" s="27"/>
      <c r="F83" s="27"/>
      <c r="G83" s="28">
        <f>SUM(G80:G82)</f>
        <v>0</v>
      </c>
      <c r="H83" s="29"/>
      <c r="I83" s="30">
        <f>SUM(I80:I82)</f>
        <v>24</v>
      </c>
      <c r="J83" s="40"/>
      <c r="M83" s="25" t="s">
        <v>88</v>
      </c>
    </row>
    <row r="84" spans="1:13" s="12" customFormat="1" ht="19.5" customHeight="1">
      <c r="A84" s="12" t="s">
        <v>133</v>
      </c>
      <c r="B84" s="13"/>
      <c r="C84" s="31"/>
      <c r="D84" s="31"/>
      <c r="E84" s="14"/>
      <c r="F84" s="14"/>
      <c r="G84" s="15"/>
      <c r="H84" s="16"/>
      <c r="I84" s="17"/>
      <c r="J84" s="41"/>
      <c r="M84" s="31"/>
    </row>
    <row r="85" spans="1:13" ht="12.75">
      <c r="A85" s="1">
        <v>64</v>
      </c>
      <c r="B85" s="6">
        <v>217301002</v>
      </c>
      <c r="C85" s="2" t="s">
        <v>94</v>
      </c>
      <c r="D85" s="2" t="s">
        <v>2</v>
      </c>
      <c r="E85" s="3">
        <v>3</v>
      </c>
      <c r="F85" s="3"/>
      <c r="G85" s="7">
        <f aca="true" t="shared" si="6" ref="G85:G96">E85*F85</f>
        <v>0</v>
      </c>
      <c r="H85" s="8">
        <v>0.577</v>
      </c>
      <c r="I85" s="9">
        <f aca="true" t="shared" si="7" ref="I85:I96">E85*H85</f>
        <v>1.73</v>
      </c>
      <c r="J85" s="38" t="s">
        <v>3</v>
      </c>
      <c r="K85" s="1" t="s">
        <v>4</v>
      </c>
      <c r="M85" s="2" t="s">
        <v>93</v>
      </c>
    </row>
    <row r="86" spans="1:13" ht="12.75">
      <c r="A86" s="1">
        <v>65</v>
      </c>
      <c r="B86" s="6">
        <v>217303009</v>
      </c>
      <c r="C86" s="2" t="s">
        <v>95</v>
      </c>
      <c r="D86" s="2" t="s">
        <v>2</v>
      </c>
      <c r="E86" s="3">
        <v>28</v>
      </c>
      <c r="F86" s="3"/>
      <c r="G86" s="7">
        <f t="shared" si="6"/>
        <v>0</v>
      </c>
      <c r="H86" s="8">
        <v>0.302</v>
      </c>
      <c r="I86" s="9">
        <f t="shared" si="7"/>
        <v>8.46</v>
      </c>
      <c r="J86" s="38" t="s">
        <v>3</v>
      </c>
      <c r="K86" s="1" t="s">
        <v>4</v>
      </c>
      <c r="M86" s="2" t="s">
        <v>93</v>
      </c>
    </row>
    <row r="87" spans="1:13" ht="12.75">
      <c r="A87" s="1">
        <v>66</v>
      </c>
      <c r="B87" s="6">
        <v>217304003</v>
      </c>
      <c r="C87" s="2" t="s">
        <v>96</v>
      </c>
      <c r="D87" s="2" t="s">
        <v>2</v>
      </c>
      <c r="E87" s="3">
        <v>16</v>
      </c>
      <c r="F87" s="3"/>
      <c r="G87" s="7">
        <f t="shared" si="6"/>
        <v>0</v>
      </c>
      <c r="H87" s="8">
        <v>0.134</v>
      </c>
      <c r="I87" s="9">
        <f t="shared" si="7"/>
        <v>2.14</v>
      </c>
      <c r="J87" s="38" t="s">
        <v>3</v>
      </c>
      <c r="K87" s="1" t="s">
        <v>4</v>
      </c>
      <c r="M87" s="2" t="s">
        <v>93</v>
      </c>
    </row>
    <row r="88" spans="1:13" ht="12.75">
      <c r="A88" s="1">
        <v>67</v>
      </c>
      <c r="B88" s="6">
        <v>217305001</v>
      </c>
      <c r="C88" s="2" t="s">
        <v>97</v>
      </c>
      <c r="D88" s="2" t="s">
        <v>2</v>
      </c>
      <c r="E88" s="3">
        <v>22</v>
      </c>
      <c r="F88" s="3"/>
      <c r="G88" s="7">
        <f t="shared" si="6"/>
        <v>0</v>
      </c>
      <c r="H88" s="8">
        <v>0.279</v>
      </c>
      <c r="I88" s="9">
        <f t="shared" si="7"/>
        <v>6.14</v>
      </c>
      <c r="J88" s="38" t="s">
        <v>3</v>
      </c>
      <c r="K88" s="1" t="s">
        <v>4</v>
      </c>
      <c r="M88" s="2" t="s">
        <v>93</v>
      </c>
    </row>
    <row r="89" spans="1:13" ht="12.75">
      <c r="A89" s="1">
        <v>68</v>
      </c>
      <c r="B89" s="6">
        <v>217306006</v>
      </c>
      <c r="C89" s="2" t="s">
        <v>98</v>
      </c>
      <c r="D89" s="2" t="s">
        <v>2</v>
      </c>
      <c r="E89" s="3">
        <v>126</v>
      </c>
      <c r="F89" s="3"/>
      <c r="G89" s="7">
        <f t="shared" si="6"/>
        <v>0</v>
      </c>
      <c r="H89" s="8">
        <v>0.09</v>
      </c>
      <c r="I89" s="9">
        <f t="shared" si="7"/>
        <v>11.34</v>
      </c>
      <c r="J89" s="38" t="s">
        <v>3</v>
      </c>
      <c r="K89" s="1" t="s">
        <v>4</v>
      </c>
      <c r="M89" s="2" t="s">
        <v>93</v>
      </c>
    </row>
    <row r="90" spans="1:13" ht="12.75">
      <c r="A90" s="1">
        <v>69</v>
      </c>
      <c r="B90" s="6">
        <v>217306009</v>
      </c>
      <c r="C90" s="2" t="s">
        <v>99</v>
      </c>
      <c r="D90" s="2" t="s">
        <v>2</v>
      </c>
      <c r="E90" s="3">
        <v>54</v>
      </c>
      <c r="F90" s="3"/>
      <c r="G90" s="7">
        <f t="shared" si="6"/>
        <v>0</v>
      </c>
      <c r="H90" s="8">
        <v>0.056</v>
      </c>
      <c r="I90" s="9">
        <f t="shared" si="7"/>
        <v>3.02</v>
      </c>
      <c r="J90" s="38" t="s">
        <v>3</v>
      </c>
      <c r="K90" s="1" t="s">
        <v>4</v>
      </c>
      <c r="M90" s="2" t="s">
        <v>93</v>
      </c>
    </row>
    <row r="91" spans="1:13" ht="12.75">
      <c r="A91" s="1">
        <v>70</v>
      </c>
      <c r="B91" s="6">
        <v>217306011</v>
      </c>
      <c r="C91" s="2" t="s">
        <v>100</v>
      </c>
      <c r="D91" s="2" t="s">
        <v>2</v>
      </c>
      <c r="E91" s="3">
        <v>22</v>
      </c>
      <c r="F91" s="3"/>
      <c r="G91" s="7">
        <f t="shared" si="6"/>
        <v>0</v>
      </c>
      <c r="H91" s="8">
        <v>0.551</v>
      </c>
      <c r="I91" s="9">
        <f t="shared" si="7"/>
        <v>12.12</v>
      </c>
      <c r="J91" s="38" t="s">
        <v>3</v>
      </c>
      <c r="K91" s="1" t="s">
        <v>4</v>
      </c>
      <c r="M91" s="2" t="s">
        <v>93</v>
      </c>
    </row>
    <row r="92" spans="1:13" ht="12.75">
      <c r="A92" s="1">
        <v>71</v>
      </c>
      <c r="B92" s="6">
        <v>217306016</v>
      </c>
      <c r="C92" s="2" t="s">
        <v>101</v>
      </c>
      <c r="D92" s="2" t="s">
        <v>2</v>
      </c>
      <c r="E92" s="3">
        <v>88</v>
      </c>
      <c r="F92" s="3"/>
      <c r="G92" s="7">
        <f t="shared" si="6"/>
        <v>0</v>
      </c>
      <c r="H92" s="8">
        <v>0.033</v>
      </c>
      <c r="I92" s="9">
        <f t="shared" si="7"/>
        <v>2.9</v>
      </c>
      <c r="J92" s="38" t="s">
        <v>3</v>
      </c>
      <c r="K92" s="1" t="s">
        <v>4</v>
      </c>
      <c r="M92" s="2" t="s">
        <v>93</v>
      </c>
    </row>
    <row r="93" spans="1:13" ht="12.75">
      <c r="A93" s="1">
        <v>72</v>
      </c>
      <c r="B93" s="6">
        <v>217306017</v>
      </c>
      <c r="C93" s="2" t="s">
        <v>102</v>
      </c>
      <c r="D93" s="2" t="s">
        <v>2</v>
      </c>
      <c r="E93" s="3">
        <v>28</v>
      </c>
      <c r="F93" s="3"/>
      <c r="G93" s="7">
        <f t="shared" si="6"/>
        <v>0</v>
      </c>
      <c r="H93" s="8">
        <v>0.123</v>
      </c>
      <c r="I93" s="9">
        <f t="shared" si="7"/>
        <v>3.44</v>
      </c>
      <c r="J93" s="38" t="s">
        <v>3</v>
      </c>
      <c r="K93" s="1" t="s">
        <v>4</v>
      </c>
      <c r="M93" s="2" t="s">
        <v>93</v>
      </c>
    </row>
    <row r="94" spans="1:13" ht="12.75">
      <c r="A94" s="1">
        <v>73</v>
      </c>
      <c r="B94" s="6">
        <v>217307001</v>
      </c>
      <c r="C94" s="2" t="s">
        <v>103</v>
      </c>
      <c r="D94" s="2" t="s">
        <v>2</v>
      </c>
      <c r="E94" s="3">
        <v>10</v>
      </c>
      <c r="F94" s="3"/>
      <c r="G94" s="7">
        <f t="shared" si="6"/>
        <v>0</v>
      </c>
      <c r="H94" s="8">
        <v>0.167</v>
      </c>
      <c r="I94" s="9">
        <f t="shared" si="7"/>
        <v>1.67</v>
      </c>
      <c r="J94" s="38" t="s">
        <v>3</v>
      </c>
      <c r="K94" s="1" t="s">
        <v>4</v>
      </c>
      <c r="M94" s="2" t="s">
        <v>93</v>
      </c>
    </row>
    <row r="95" spans="1:13" ht="12.75">
      <c r="A95" s="1">
        <v>74</v>
      </c>
      <c r="B95" s="6">
        <v>217307015</v>
      </c>
      <c r="C95" s="2" t="s">
        <v>104</v>
      </c>
      <c r="D95" s="2" t="s">
        <v>2</v>
      </c>
      <c r="E95" s="3">
        <v>22</v>
      </c>
      <c r="F95" s="3"/>
      <c r="G95" s="7">
        <f t="shared" si="6"/>
        <v>0</v>
      </c>
      <c r="H95" s="8">
        <v>0.179</v>
      </c>
      <c r="I95" s="9">
        <f t="shared" si="7"/>
        <v>3.94</v>
      </c>
      <c r="J95" s="38" t="s">
        <v>3</v>
      </c>
      <c r="K95" s="1" t="s">
        <v>4</v>
      </c>
      <c r="M95" s="2" t="s">
        <v>93</v>
      </c>
    </row>
    <row r="96" spans="1:13" ht="12.75">
      <c r="A96" s="18">
        <v>75</v>
      </c>
      <c r="B96" s="20">
        <v>217309013</v>
      </c>
      <c r="C96" s="19" t="s">
        <v>105</v>
      </c>
      <c r="D96" s="19" t="s">
        <v>2</v>
      </c>
      <c r="E96" s="21">
        <v>1</v>
      </c>
      <c r="F96" s="21"/>
      <c r="G96" s="22">
        <f t="shared" si="6"/>
        <v>0</v>
      </c>
      <c r="H96" s="23">
        <v>22.36</v>
      </c>
      <c r="I96" s="24">
        <f t="shared" si="7"/>
        <v>22.36</v>
      </c>
      <c r="J96" s="39" t="s">
        <v>3</v>
      </c>
      <c r="K96" s="1" t="s">
        <v>4</v>
      </c>
      <c r="M96" s="2" t="s">
        <v>93</v>
      </c>
    </row>
    <row r="97" spans="3:13" s="11" customFormat="1" ht="12.75">
      <c r="C97" s="11" t="s">
        <v>127</v>
      </c>
      <c r="G97" s="28">
        <f>SUM(G85:G96)</f>
        <v>0</v>
      </c>
      <c r="I97" s="30">
        <f>SUM(I85:I96)</f>
        <v>79.26</v>
      </c>
      <c r="J97" s="34"/>
      <c r="M97" s="11" t="s">
        <v>93</v>
      </c>
    </row>
    <row r="99" ht="12.75">
      <c r="A99" s="1" t="s">
        <v>135</v>
      </c>
    </row>
    <row r="100" ht="12.75">
      <c r="A100" s="1" t="s">
        <v>136</v>
      </c>
    </row>
  </sheetData>
  <sheetProtection/>
  <printOptions/>
  <pageMargins left="0.787401575" right="0.787401575" top="0.984251969" bottom="0.984251969" header="0.4921259845" footer="0.4921259845"/>
  <pageSetup fitToHeight="0" fitToWidth="1" orientation="portrait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1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3.7109375" style="1" bestFit="1" customWidth="1"/>
    <col min="2" max="2" width="8.7109375" style="1" bestFit="1" customWidth="1"/>
    <col min="3" max="3" width="43.28125" style="1" bestFit="1" customWidth="1"/>
    <col min="4" max="4" width="4.28125" style="1" bestFit="1" customWidth="1"/>
    <col min="5" max="5" width="7.8515625" style="1" bestFit="1" customWidth="1"/>
    <col min="6" max="6" width="9.421875" style="1" bestFit="1" customWidth="1"/>
    <col min="7" max="7" width="10.140625" style="1" bestFit="1" customWidth="1"/>
    <col min="8" max="8" width="6.00390625" style="1" bestFit="1" customWidth="1"/>
    <col min="9" max="9" width="8.8515625" style="1" bestFit="1" customWidth="1"/>
    <col min="10" max="10" width="4.57421875" style="36" hidden="1" customWidth="1"/>
    <col min="11" max="11" width="4.421875" style="1" hidden="1" customWidth="1"/>
    <col min="12" max="12" width="0" style="1" hidden="1" customWidth="1"/>
    <col min="13" max="13" width="4.140625" style="1" hidden="1" customWidth="1"/>
    <col min="14" max="16384" width="9.140625" style="1" customWidth="1"/>
  </cols>
  <sheetData>
    <row r="3" spans="1:10" ht="12.75">
      <c r="A3" s="11"/>
      <c r="B3" s="33" t="s">
        <v>123</v>
      </c>
      <c r="C3" s="11"/>
      <c r="D3" s="11"/>
      <c r="E3" s="11"/>
      <c r="F3" s="11"/>
      <c r="G3" s="11"/>
      <c r="H3" s="11"/>
      <c r="I3" s="11"/>
      <c r="J3" s="34"/>
    </row>
    <row r="4" spans="1:10" ht="12.75">
      <c r="A4" s="11"/>
      <c r="B4" s="33" t="s">
        <v>124</v>
      </c>
      <c r="C4" s="11"/>
      <c r="D4" s="11"/>
      <c r="E4" s="11"/>
      <c r="F4" s="11"/>
      <c r="G4" s="11"/>
      <c r="H4" s="11"/>
      <c r="I4" s="11"/>
      <c r="J4" s="34"/>
    </row>
    <row r="5" spans="1:10" ht="12.75">
      <c r="A5" s="11"/>
      <c r="B5" s="33" t="s">
        <v>125</v>
      </c>
      <c r="C5" s="11"/>
      <c r="D5" s="11"/>
      <c r="E5" s="11"/>
      <c r="F5" s="11"/>
      <c r="G5" s="11"/>
      <c r="H5" s="11"/>
      <c r="I5" s="11"/>
      <c r="J5" s="34"/>
    </row>
    <row r="6" spans="1:10" ht="12.75">
      <c r="A6" s="11"/>
      <c r="B6" s="33"/>
      <c r="C6" s="11"/>
      <c r="D6" s="11"/>
      <c r="E6" s="11"/>
      <c r="F6" s="11"/>
      <c r="G6" s="11"/>
      <c r="H6" s="11"/>
      <c r="I6" s="11"/>
      <c r="J6" s="34"/>
    </row>
    <row r="7" spans="1:10" s="32" customFormat="1" ht="33.75" customHeight="1" thickBot="1">
      <c r="A7" s="104" t="s">
        <v>134</v>
      </c>
      <c r="B7" s="104"/>
      <c r="C7" s="104"/>
      <c r="D7" s="104"/>
      <c r="E7" s="104"/>
      <c r="F7" s="104"/>
      <c r="G7" s="104"/>
      <c r="H7" s="104"/>
      <c r="I7" s="104"/>
      <c r="J7" s="105"/>
    </row>
    <row r="8" spans="1:13" ht="13.5" thickBot="1">
      <c r="A8" s="74" t="s">
        <v>107</v>
      </c>
      <c r="B8" s="70" t="s">
        <v>111</v>
      </c>
      <c r="C8" s="69" t="s">
        <v>112</v>
      </c>
      <c r="D8" s="69" t="s">
        <v>113</v>
      </c>
      <c r="E8" s="71" t="s">
        <v>114</v>
      </c>
      <c r="F8" s="71" t="s">
        <v>115</v>
      </c>
      <c r="G8" s="72" t="s">
        <v>116</v>
      </c>
      <c r="H8" s="73" t="s">
        <v>117</v>
      </c>
      <c r="I8" s="75" t="s">
        <v>118</v>
      </c>
      <c r="J8" s="98" t="s">
        <v>119</v>
      </c>
      <c r="K8" s="1" t="s">
        <v>120</v>
      </c>
      <c r="L8" s="1" t="s">
        <v>122</v>
      </c>
      <c r="M8" s="1" t="s">
        <v>110</v>
      </c>
    </row>
    <row r="9" spans="1:10" s="12" customFormat="1" ht="19.5" customHeight="1">
      <c r="A9" s="76" t="s">
        <v>126</v>
      </c>
      <c r="B9" s="77"/>
      <c r="C9" s="78"/>
      <c r="D9" s="78"/>
      <c r="E9" s="79"/>
      <c r="F9" s="79"/>
      <c r="G9" s="80"/>
      <c r="H9" s="81"/>
      <c r="I9" s="82"/>
      <c r="J9" s="37"/>
    </row>
    <row r="10" spans="1:13" ht="12.75">
      <c r="A10" s="83">
        <v>1</v>
      </c>
      <c r="B10" s="50">
        <v>920136</v>
      </c>
      <c r="C10" s="49" t="s">
        <v>1</v>
      </c>
      <c r="D10" s="49" t="s">
        <v>2</v>
      </c>
      <c r="E10" s="51">
        <v>16</v>
      </c>
      <c r="F10" s="51"/>
      <c r="G10" s="52">
        <f aca="true" t="shared" si="0" ref="G10:G31">E10*F10</f>
        <v>0</v>
      </c>
      <c r="H10" s="53">
        <v>0</v>
      </c>
      <c r="I10" s="84">
        <f aca="true" t="shared" si="1" ref="I10:I31">E10*H10</f>
        <v>0</v>
      </c>
      <c r="J10" s="99" t="s">
        <v>3</v>
      </c>
      <c r="K10" s="1" t="s">
        <v>4</v>
      </c>
      <c r="M10" s="2" t="s">
        <v>0</v>
      </c>
    </row>
    <row r="11" spans="1:13" ht="12.75">
      <c r="A11" s="83">
        <v>2</v>
      </c>
      <c r="B11" s="50">
        <v>900046</v>
      </c>
      <c r="C11" s="49" t="s">
        <v>5</v>
      </c>
      <c r="D11" s="49" t="s">
        <v>2</v>
      </c>
      <c r="E11" s="51">
        <v>16</v>
      </c>
      <c r="F11" s="51"/>
      <c r="G11" s="52">
        <f t="shared" si="0"/>
        <v>0</v>
      </c>
      <c r="H11" s="53">
        <v>0</v>
      </c>
      <c r="I11" s="84">
        <f t="shared" si="1"/>
        <v>0</v>
      </c>
      <c r="J11" s="99" t="s">
        <v>3</v>
      </c>
      <c r="K11" s="1" t="s">
        <v>4</v>
      </c>
      <c r="M11" s="2" t="s">
        <v>0</v>
      </c>
    </row>
    <row r="12" spans="1:13" ht="12.75">
      <c r="A12" s="83">
        <v>3</v>
      </c>
      <c r="B12" s="50">
        <v>940024</v>
      </c>
      <c r="C12" s="49" t="s">
        <v>6</v>
      </c>
      <c r="D12" s="49" t="s">
        <v>2</v>
      </c>
      <c r="E12" s="51">
        <v>17</v>
      </c>
      <c r="F12" s="51"/>
      <c r="G12" s="52">
        <f t="shared" si="0"/>
        <v>0</v>
      </c>
      <c r="H12" s="53">
        <v>0</v>
      </c>
      <c r="I12" s="84">
        <f t="shared" si="1"/>
        <v>0</v>
      </c>
      <c r="J12" s="99" t="s">
        <v>3</v>
      </c>
      <c r="K12" s="1" t="s">
        <v>4</v>
      </c>
      <c r="M12" s="2" t="s">
        <v>0</v>
      </c>
    </row>
    <row r="13" spans="1:13" ht="12.75">
      <c r="A13" s="83">
        <v>4</v>
      </c>
      <c r="B13" s="50">
        <v>940036</v>
      </c>
      <c r="C13" s="49" t="s">
        <v>7</v>
      </c>
      <c r="D13" s="49" t="s">
        <v>2</v>
      </c>
      <c r="E13" s="51">
        <v>17</v>
      </c>
      <c r="F13" s="51"/>
      <c r="G13" s="52">
        <f t="shared" si="0"/>
        <v>0</v>
      </c>
      <c r="H13" s="53">
        <v>0</v>
      </c>
      <c r="I13" s="84">
        <f t="shared" si="1"/>
        <v>0</v>
      </c>
      <c r="J13" s="99" t="s">
        <v>3</v>
      </c>
      <c r="K13" s="1" t="s">
        <v>4</v>
      </c>
      <c r="M13" s="2" t="s">
        <v>0</v>
      </c>
    </row>
    <row r="14" spans="1:13" ht="12.75">
      <c r="A14" s="83">
        <v>5</v>
      </c>
      <c r="B14" s="50">
        <v>36192</v>
      </c>
      <c r="C14" s="49" t="s">
        <v>8</v>
      </c>
      <c r="D14" s="49" t="s">
        <v>9</v>
      </c>
      <c r="E14" s="51">
        <v>128</v>
      </c>
      <c r="F14" s="51"/>
      <c r="G14" s="52">
        <f t="shared" si="0"/>
        <v>0</v>
      </c>
      <c r="H14" s="53">
        <v>0</v>
      </c>
      <c r="I14" s="84">
        <f t="shared" si="1"/>
        <v>0</v>
      </c>
      <c r="J14" s="99" t="s">
        <v>10</v>
      </c>
      <c r="K14" s="1" t="s">
        <v>4</v>
      </c>
      <c r="M14" s="2" t="s">
        <v>0</v>
      </c>
    </row>
    <row r="15" spans="1:13" ht="12.75">
      <c r="A15" s="83">
        <v>6</v>
      </c>
      <c r="B15" s="50" t="s">
        <v>11</v>
      </c>
      <c r="C15" s="49" t="s">
        <v>12</v>
      </c>
      <c r="D15" s="49" t="s">
        <v>9</v>
      </c>
      <c r="E15" s="51">
        <v>819</v>
      </c>
      <c r="F15" s="51"/>
      <c r="G15" s="52">
        <f t="shared" si="0"/>
        <v>0</v>
      </c>
      <c r="H15" s="53">
        <v>0</v>
      </c>
      <c r="I15" s="84">
        <f t="shared" si="1"/>
        <v>0</v>
      </c>
      <c r="J15" s="99" t="s">
        <v>10</v>
      </c>
      <c r="K15" s="1" t="s">
        <v>4</v>
      </c>
      <c r="M15" s="2" t="s">
        <v>0</v>
      </c>
    </row>
    <row r="16" spans="1:13" ht="12.75">
      <c r="A16" s="83">
        <v>7</v>
      </c>
      <c r="B16" s="50" t="s">
        <v>13</v>
      </c>
      <c r="C16" s="49" t="s">
        <v>14</v>
      </c>
      <c r="D16" s="49" t="s">
        <v>9</v>
      </c>
      <c r="E16" s="51">
        <v>819</v>
      </c>
      <c r="F16" s="51"/>
      <c r="G16" s="52">
        <f t="shared" si="0"/>
        <v>0</v>
      </c>
      <c r="H16" s="53">
        <v>0</v>
      </c>
      <c r="I16" s="84">
        <f t="shared" si="1"/>
        <v>0</v>
      </c>
      <c r="J16" s="99" t="s">
        <v>10</v>
      </c>
      <c r="K16" s="1" t="s">
        <v>4</v>
      </c>
      <c r="M16" s="2" t="s">
        <v>0</v>
      </c>
    </row>
    <row r="17" spans="1:13" ht="12.75">
      <c r="A17" s="83">
        <v>8</v>
      </c>
      <c r="B17" s="50" t="s">
        <v>15</v>
      </c>
      <c r="C17" s="49" t="s">
        <v>16</v>
      </c>
      <c r="D17" s="49" t="s">
        <v>9</v>
      </c>
      <c r="E17" s="51">
        <v>3</v>
      </c>
      <c r="F17" s="51"/>
      <c r="G17" s="52">
        <f t="shared" si="0"/>
        <v>0</v>
      </c>
      <c r="H17" s="53">
        <v>0</v>
      </c>
      <c r="I17" s="84">
        <f t="shared" si="1"/>
        <v>0</v>
      </c>
      <c r="J17" s="99" t="s">
        <v>10</v>
      </c>
      <c r="K17" s="1" t="s">
        <v>4</v>
      </c>
      <c r="M17" s="2" t="s">
        <v>0</v>
      </c>
    </row>
    <row r="18" spans="1:13" ht="12.75">
      <c r="A18" s="83">
        <v>9</v>
      </c>
      <c r="B18" s="50">
        <v>910076</v>
      </c>
      <c r="C18" s="49" t="s">
        <v>17</v>
      </c>
      <c r="D18" s="49" t="s">
        <v>2</v>
      </c>
      <c r="E18" s="51">
        <v>1</v>
      </c>
      <c r="F18" s="51"/>
      <c r="G18" s="52">
        <f t="shared" si="0"/>
        <v>0</v>
      </c>
      <c r="H18" s="53">
        <v>0</v>
      </c>
      <c r="I18" s="84">
        <f t="shared" si="1"/>
        <v>0</v>
      </c>
      <c r="J18" s="99" t="s">
        <v>3</v>
      </c>
      <c r="K18" s="1" t="s">
        <v>4</v>
      </c>
      <c r="M18" s="2" t="s">
        <v>0</v>
      </c>
    </row>
    <row r="19" spans="1:13" ht="12.75">
      <c r="A19" s="83">
        <v>10</v>
      </c>
      <c r="B19" s="50">
        <v>910079</v>
      </c>
      <c r="C19" s="49" t="s">
        <v>18</v>
      </c>
      <c r="D19" s="49" t="s">
        <v>2</v>
      </c>
      <c r="E19" s="51">
        <v>1</v>
      </c>
      <c r="F19" s="51"/>
      <c r="G19" s="52">
        <f t="shared" si="0"/>
        <v>0</v>
      </c>
      <c r="H19" s="53">
        <v>0</v>
      </c>
      <c r="I19" s="84">
        <f t="shared" si="1"/>
        <v>0</v>
      </c>
      <c r="J19" s="99" t="s">
        <v>3</v>
      </c>
      <c r="K19" s="1" t="s">
        <v>4</v>
      </c>
      <c r="M19" s="2" t="s">
        <v>0</v>
      </c>
    </row>
    <row r="20" spans="1:13" ht="12.75">
      <c r="A20" s="83">
        <v>11</v>
      </c>
      <c r="B20" s="50" t="s">
        <v>19</v>
      </c>
      <c r="C20" s="49" t="s">
        <v>20</v>
      </c>
      <c r="D20" s="49" t="s">
        <v>2</v>
      </c>
      <c r="E20" s="51">
        <v>9</v>
      </c>
      <c r="F20" s="51"/>
      <c r="G20" s="52">
        <f t="shared" si="0"/>
        <v>0</v>
      </c>
      <c r="H20" s="53">
        <v>0</v>
      </c>
      <c r="I20" s="84">
        <f t="shared" si="1"/>
        <v>0</v>
      </c>
      <c r="J20" s="99" t="s">
        <v>10</v>
      </c>
      <c r="K20" s="1" t="s">
        <v>4</v>
      </c>
      <c r="M20" s="2" t="s">
        <v>0</v>
      </c>
    </row>
    <row r="21" spans="1:13" ht="12.75">
      <c r="A21" s="83">
        <v>12</v>
      </c>
      <c r="B21" s="50" t="s">
        <v>21</v>
      </c>
      <c r="C21" s="49" t="s">
        <v>22</v>
      </c>
      <c r="D21" s="49" t="s">
        <v>2</v>
      </c>
      <c r="E21" s="51">
        <v>7</v>
      </c>
      <c r="F21" s="51"/>
      <c r="G21" s="52">
        <f t="shared" si="0"/>
        <v>0</v>
      </c>
      <c r="H21" s="53">
        <v>0</v>
      </c>
      <c r="I21" s="84">
        <f t="shared" si="1"/>
        <v>0</v>
      </c>
      <c r="J21" s="99" t="s">
        <v>10</v>
      </c>
      <c r="M21" s="2" t="s">
        <v>0</v>
      </c>
    </row>
    <row r="22" spans="1:13" ht="12.75">
      <c r="A22" s="83">
        <v>13</v>
      </c>
      <c r="B22" s="50" t="s">
        <v>23</v>
      </c>
      <c r="C22" s="49" t="s">
        <v>24</v>
      </c>
      <c r="D22" s="49" t="s">
        <v>2</v>
      </c>
      <c r="E22" s="51">
        <v>3</v>
      </c>
      <c r="F22" s="51"/>
      <c r="G22" s="52">
        <f t="shared" si="0"/>
        <v>0</v>
      </c>
      <c r="H22" s="53">
        <v>0</v>
      </c>
      <c r="I22" s="84">
        <f t="shared" si="1"/>
        <v>0</v>
      </c>
      <c r="J22" s="99" t="s">
        <v>10</v>
      </c>
      <c r="K22" s="1" t="s">
        <v>4</v>
      </c>
      <c r="M22" s="2" t="s">
        <v>0</v>
      </c>
    </row>
    <row r="23" spans="1:13" ht="12.75">
      <c r="A23" s="83">
        <v>14</v>
      </c>
      <c r="B23" s="50" t="s">
        <v>25</v>
      </c>
      <c r="C23" s="49" t="s">
        <v>26</v>
      </c>
      <c r="D23" s="49" t="s">
        <v>2</v>
      </c>
      <c r="E23" s="51">
        <v>9</v>
      </c>
      <c r="F23" s="51"/>
      <c r="G23" s="52">
        <f t="shared" si="0"/>
        <v>0</v>
      </c>
      <c r="H23" s="53">
        <v>0</v>
      </c>
      <c r="I23" s="84">
        <f t="shared" si="1"/>
        <v>0</v>
      </c>
      <c r="J23" s="99" t="s">
        <v>10</v>
      </c>
      <c r="K23" s="1" t="s">
        <v>4</v>
      </c>
      <c r="M23" s="2" t="s">
        <v>0</v>
      </c>
    </row>
    <row r="24" spans="1:13" ht="12.75">
      <c r="A24" s="83">
        <v>15</v>
      </c>
      <c r="B24" s="50" t="s">
        <v>27</v>
      </c>
      <c r="C24" s="49" t="s">
        <v>28</v>
      </c>
      <c r="D24" s="49" t="s">
        <v>2</v>
      </c>
      <c r="E24" s="51">
        <v>3</v>
      </c>
      <c r="F24" s="51"/>
      <c r="G24" s="52">
        <f t="shared" si="0"/>
        <v>0</v>
      </c>
      <c r="H24" s="53">
        <v>0</v>
      </c>
      <c r="I24" s="84">
        <f t="shared" si="1"/>
        <v>0</v>
      </c>
      <c r="J24" s="99" t="s">
        <v>10</v>
      </c>
      <c r="K24" s="1" t="s">
        <v>4</v>
      </c>
      <c r="M24" s="2" t="s">
        <v>0</v>
      </c>
    </row>
    <row r="25" spans="1:13" ht="12.75">
      <c r="A25" s="83">
        <v>16</v>
      </c>
      <c r="B25" s="50" t="s">
        <v>29</v>
      </c>
      <c r="C25" s="49" t="s">
        <v>30</v>
      </c>
      <c r="D25" s="49" t="s">
        <v>2</v>
      </c>
      <c r="E25" s="51">
        <v>1</v>
      </c>
      <c r="F25" s="51"/>
      <c r="G25" s="52">
        <f t="shared" si="0"/>
        <v>0</v>
      </c>
      <c r="H25" s="53">
        <v>0</v>
      </c>
      <c r="I25" s="84">
        <f t="shared" si="1"/>
        <v>0</v>
      </c>
      <c r="J25" s="99" t="s">
        <v>10</v>
      </c>
      <c r="K25" s="1" t="s">
        <v>4</v>
      </c>
      <c r="M25" s="2" t="s">
        <v>0</v>
      </c>
    </row>
    <row r="26" spans="1:13" ht="12.75">
      <c r="A26" s="83">
        <v>17</v>
      </c>
      <c r="B26" s="50">
        <v>42614</v>
      </c>
      <c r="C26" s="49" t="s">
        <v>31</v>
      </c>
      <c r="D26" s="49" t="s">
        <v>2</v>
      </c>
      <c r="E26" s="51">
        <v>3</v>
      </c>
      <c r="F26" s="51"/>
      <c r="G26" s="52">
        <f t="shared" si="0"/>
        <v>0</v>
      </c>
      <c r="H26" s="53">
        <v>0</v>
      </c>
      <c r="I26" s="84">
        <f t="shared" si="1"/>
        <v>0</v>
      </c>
      <c r="J26" s="99" t="s">
        <v>10</v>
      </c>
      <c r="K26" s="1" t="s">
        <v>4</v>
      </c>
      <c r="M26" s="2" t="s">
        <v>0</v>
      </c>
    </row>
    <row r="27" spans="1:13" ht="12.75">
      <c r="A27" s="83">
        <v>18</v>
      </c>
      <c r="B27" s="50">
        <v>16681</v>
      </c>
      <c r="C27" s="49" t="s">
        <v>32</v>
      </c>
      <c r="D27" s="49" t="s">
        <v>2</v>
      </c>
      <c r="E27" s="51">
        <v>3</v>
      </c>
      <c r="F27" s="51"/>
      <c r="G27" s="52">
        <f t="shared" si="0"/>
        <v>0</v>
      </c>
      <c r="H27" s="53">
        <v>0</v>
      </c>
      <c r="I27" s="84">
        <f t="shared" si="1"/>
        <v>0</v>
      </c>
      <c r="J27" s="99" t="s">
        <v>10</v>
      </c>
      <c r="K27" s="1" t="s">
        <v>4</v>
      </c>
      <c r="M27" s="2" t="s">
        <v>0</v>
      </c>
    </row>
    <row r="28" spans="1:13" ht="12.75">
      <c r="A28" s="83">
        <v>19</v>
      </c>
      <c r="B28" s="50" t="s">
        <v>33</v>
      </c>
      <c r="C28" s="49" t="s">
        <v>34</v>
      </c>
      <c r="D28" s="49" t="s">
        <v>9</v>
      </c>
      <c r="E28" s="51">
        <v>719</v>
      </c>
      <c r="F28" s="51"/>
      <c r="G28" s="52">
        <f t="shared" si="0"/>
        <v>0</v>
      </c>
      <c r="H28" s="53">
        <v>0</v>
      </c>
      <c r="I28" s="84">
        <f t="shared" si="1"/>
        <v>0</v>
      </c>
      <c r="J28" s="99" t="s">
        <v>10</v>
      </c>
      <c r="K28" s="1" t="s">
        <v>4</v>
      </c>
      <c r="M28" s="2" t="s">
        <v>0</v>
      </c>
    </row>
    <row r="29" spans="1:13" ht="12.75">
      <c r="A29" s="83">
        <v>20</v>
      </c>
      <c r="B29" s="50" t="s">
        <v>35</v>
      </c>
      <c r="C29" s="49" t="s">
        <v>36</v>
      </c>
      <c r="D29" s="49" t="s">
        <v>2</v>
      </c>
      <c r="E29" s="51">
        <v>18</v>
      </c>
      <c r="F29" s="51"/>
      <c r="G29" s="52">
        <f t="shared" si="0"/>
        <v>0</v>
      </c>
      <c r="H29" s="53">
        <v>0</v>
      </c>
      <c r="I29" s="84">
        <f t="shared" si="1"/>
        <v>0</v>
      </c>
      <c r="J29" s="99" t="s">
        <v>10</v>
      </c>
      <c r="K29" s="1" t="s">
        <v>4</v>
      </c>
      <c r="M29" s="2" t="s">
        <v>0</v>
      </c>
    </row>
    <row r="30" spans="1:13" ht="12.75">
      <c r="A30" s="83">
        <v>21</v>
      </c>
      <c r="B30" s="50" t="s">
        <v>37</v>
      </c>
      <c r="C30" s="49" t="s">
        <v>38</v>
      </c>
      <c r="D30" s="49" t="s">
        <v>2</v>
      </c>
      <c r="E30" s="51">
        <v>46</v>
      </c>
      <c r="F30" s="51"/>
      <c r="G30" s="52">
        <f t="shared" si="0"/>
        <v>0</v>
      </c>
      <c r="H30" s="53">
        <v>0</v>
      </c>
      <c r="I30" s="84">
        <f t="shared" si="1"/>
        <v>0</v>
      </c>
      <c r="J30" s="99" t="s">
        <v>10</v>
      </c>
      <c r="K30" s="1" t="s">
        <v>4</v>
      </c>
      <c r="M30" s="2" t="s">
        <v>0</v>
      </c>
    </row>
    <row r="31" spans="1:13" ht="13.5" thickBot="1">
      <c r="A31" s="85">
        <v>22</v>
      </c>
      <c r="B31" s="55" t="s">
        <v>39</v>
      </c>
      <c r="C31" s="54" t="s">
        <v>40</v>
      </c>
      <c r="D31" s="54" t="s">
        <v>9</v>
      </c>
      <c r="E31" s="56">
        <v>105</v>
      </c>
      <c r="F31" s="56"/>
      <c r="G31" s="57">
        <f t="shared" si="0"/>
        <v>0</v>
      </c>
      <c r="H31" s="58">
        <v>0</v>
      </c>
      <c r="I31" s="86">
        <f t="shared" si="1"/>
        <v>0</v>
      </c>
      <c r="J31" s="100" t="s">
        <v>10</v>
      </c>
      <c r="K31" s="1" t="s">
        <v>4</v>
      </c>
      <c r="M31" s="2" t="s">
        <v>0</v>
      </c>
    </row>
    <row r="32" spans="1:13" s="11" customFormat="1" ht="12.75">
      <c r="A32" s="87"/>
      <c r="B32" s="60"/>
      <c r="C32" s="59" t="s">
        <v>127</v>
      </c>
      <c r="D32" s="59"/>
      <c r="E32" s="61"/>
      <c r="F32" s="61"/>
      <c r="G32" s="62">
        <f>SUM(G10:G31)</f>
        <v>0</v>
      </c>
      <c r="H32" s="63"/>
      <c r="I32" s="88">
        <f>SUM(I10:I31)</f>
        <v>0</v>
      </c>
      <c r="J32" s="101"/>
      <c r="M32" s="25" t="s">
        <v>0</v>
      </c>
    </row>
    <row r="33" spans="1:13" s="12" customFormat="1" ht="19.5" customHeight="1">
      <c r="A33" s="89" t="s">
        <v>128</v>
      </c>
      <c r="B33" s="65"/>
      <c r="C33" s="64"/>
      <c r="D33" s="64"/>
      <c r="E33" s="66"/>
      <c r="F33" s="66"/>
      <c r="G33" s="67"/>
      <c r="H33" s="68"/>
      <c r="I33" s="90"/>
      <c r="J33" s="102"/>
      <c r="M33" s="31"/>
    </row>
    <row r="34" spans="1:13" ht="12.75">
      <c r="A34" s="83">
        <v>23</v>
      </c>
      <c r="B34" s="50">
        <v>46411</v>
      </c>
      <c r="C34" s="49" t="s">
        <v>42</v>
      </c>
      <c r="D34" s="49" t="s">
        <v>43</v>
      </c>
      <c r="E34" s="51">
        <v>10</v>
      </c>
      <c r="F34" s="51"/>
      <c r="G34" s="52">
        <f>E34*F34</f>
        <v>0</v>
      </c>
      <c r="H34" s="53">
        <v>0</v>
      </c>
      <c r="I34" s="84">
        <f>E34*H34</f>
        <v>0</v>
      </c>
      <c r="J34" s="99" t="s">
        <v>10</v>
      </c>
      <c r="M34" s="2" t="s">
        <v>41</v>
      </c>
    </row>
    <row r="35" spans="1:13" ht="12.75">
      <c r="A35" s="83">
        <v>24</v>
      </c>
      <c r="B35" s="50">
        <v>46383</v>
      </c>
      <c r="C35" s="49" t="s">
        <v>44</v>
      </c>
      <c r="D35" s="49" t="s">
        <v>43</v>
      </c>
      <c r="E35" s="51">
        <v>651</v>
      </c>
      <c r="F35" s="51"/>
      <c r="G35" s="52">
        <f>E35*F35</f>
        <v>0</v>
      </c>
      <c r="H35" s="53">
        <v>0</v>
      </c>
      <c r="I35" s="84">
        <f>E35*H35</f>
        <v>0</v>
      </c>
      <c r="J35" s="99" t="s">
        <v>10</v>
      </c>
      <c r="M35" s="2" t="s">
        <v>41</v>
      </c>
    </row>
    <row r="36" spans="1:13" ht="12.75">
      <c r="A36" s="83">
        <v>25</v>
      </c>
      <c r="B36" s="50">
        <v>46249</v>
      </c>
      <c r="C36" s="49" t="s">
        <v>45</v>
      </c>
      <c r="D36" s="49" t="s">
        <v>46</v>
      </c>
      <c r="E36" s="51">
        <v>0.99</v>
      </c>
      <c r="F36" s="51"/>
      <c r="G36" s="52">
        <f>E36*F36</f>
        <v>0</v>
      </c>
      <c r="H36" s="53">
        <v>0</v>
      </c>
      <c r="I36" s="84">
        <f>E36*H36</f>
        <v>0</v>
      </c>
      <c r="J36" s="99" t="s">
        <v>10</v>
      </c>
      <c r="M36" s="2" t="s">
        <v>41</v>
      </c>
    </row>
    <row r="37" spans="1:13" ht="12.75">
      <c r="A37" s="83">
        <v>26</v>
      </c>
      <c r="B37" s="50">
        <v>46452</v>
      </c>
      <c r="C37" s="49" t="s">
        <v>47</v>
      </c>
      <c r="D37" s="49" t="s">
        <v>2</v>
      </c>
      <c r="E37" s="51">
        <v>16</v>
      </c>
      <c r="F37" s="51"/>
      <c r="G37" s="52">
        <f>E37*F37</f>
        <v>0</v>
      </c>
      <c r="H37" s="53">
        <v>0</v>
      </c>
      <c r="I37" s="84">
        <f>E37*H37</f>
        <v>0</v>
      </c>
      <c r="J37" s="99" t="s">
        <v>10</v>
      </c>
      <c r="K37" s="1" t="s">
        <v>4</v>
      </c>
      <c r="M37" s="2" t="s">
        <v>41</v>
      </c>
    </row>
    <row r="38" spans="1:13" ht="13.5" thickBot="1">
      <c r="A38" s="85">
        <v>27</v>
      </c>
      <c r="B38" s="55">
        <v>46134</v>
      </c>
      <c r="C38" s="54" t="s">
        <v>48</v>
      </c>
      <c r="D38" s="54" t="s">
        <v>49</v>
      </c>
      <c r="E38" s="56">
        <v>4</v>
      </c>
      <c r="F38" s="56"/>
      <c r="G38" s="57">
        <f>E38*F38</f>
        <v>0</v>
      </c>
      <c r="H38" s="58">
        <v>0</v>
      </c>
      <c r="I38" s="86">
        <f>E38*H38</f>
        <v>0</v>
      </c>
      <c r="J38" s="100" t="s">
        <v>10</v>
      </c>
      <c r="M38" s="2" t="s">
        <v>41</v>
      </c>
    </row>
    <row r="39" spans="1:13" s="11" customFormat="1" ht="12.75">
      <c r="A39" s="87"/>
      <c r="B39" s="60"/>
      <c r="C39" s="59" t="s">
        <v>127</v>
      </c>
      <c r="D39" s="59"/>
      <c r="E39" s="61"/>
      <c r="F39" s="61"/>
      <c r="G39" s="62">
        <f>SUM(G34:G38)</f>
        <v>0</v>
      </c>
      <c r="H39" s="63"/>
      <c r="I39" s="88">
        <f>SUM(I34:I38)</f>
        <v>0</v>
      </c>
      <c r="J39" s="101"/>
      <c r="M39" s="25" t="s">
        <v>41</v>
      </c>
    </row>
    <row r="40" spans="1:13" s="12" customFormat="1" ht="19.5" customHeight="1">
      <c r="A40" s="89" t="s">
        <v>129</v>
      </c>
      <c r="B40" s="65"/>
      <c r="C40" s="64"/>
      <c r="D40" s="64"/>
      <c r="E40" s="66"/>
      <c r="F40" s="66"/>
      <c r="G40" s="67"/>
      <c r="H40" s="68"/>
      <c r="I40" s="90"/>
      <c r="J40" s="102"/>
      <c r="M40" s="31"/>
    </row>
    <row r="41" spans="1:13" ht="12.75">
      <c r="A41" s="83">
        <v>28</v>
      </c>
      <c r="B41" s="50">
        <v>210202103</v>
      </c>
      <c r="C41" s="49" t="s">
        <v>51</v>
      </c>
      <c r="D41" s="49" t="s">
        <v>2</v>
      </c>
      <c r="E41" s="51">
        <v>16</v>
      </c>
      <c r="F41" s="51"/>
      <c r="G41" s="52">
        <f aca="true" t="shared" si="2" ref="G41:G54">E41*F41</f>
        <v>0</v>
      </c>
      <c r="H41" s="53">
        <v>1.07</v>
      </c>
      <c r="I41" s="84">
        <f aca="true" t="shared" si="3" ref="I41:I54">E41*H41</f>
        <v>17.12</v>
      </c>
      <c r="J41" s="99" t="s">
        <v>10</v>
      </c>
      <c r="M41" s="2" t="s">
        <v>50</v>
      </c>
    </row>
    <row r="42" spans="1:13" ht="12.75">
      <c r="A42" s="83">
        <v>29</v>
      </c>
      <c r="B42" s="50">
        <v>210204002</v>
      </c>
      <c r="C42" s="49" t="s">
        <v>52</v>
      </c>
      <c r="D42" s="49" t="s">
        <v>2</v>
      </c>
      <c r="E42" s="51">
        <v>16</v>
      </c>
      <c r="F42" s="51"/>
      <c r="G42" s="52">
        <f t="shared" si="2"/>
        <v>0</v>
      </c>
      <c r="H42" s="53">
        <v>1.68</v>
      </c>
      <c r="I42" s="84">
        <f t="shared" si="3"/>
        <v>26.88</v>
      </c>
      <c r="J42" s="99" t="s">
        <v>10</v>
      </c>
      <c r="M42" s="2" t="s">
        <v>50</v>
      </c>
    </row>
    <row r="43" spans="1:13" ht="12.75">
      <c r="A43" s="83">
        <v>30</v>
      </c>
      <c r="B43" s="50">
        <v>210204201</v>
      </c>
      <c r="C43" s="49" t="s">
        <v>53</v>
      </c>
      <c r="D43" s="49" t="s">
        <v>2</v>
      </c>
      <c r="E43" s="51">
        <v>17</v>
      </c>
      <c r="F43" s="51"/>
      <c r="G43" s="52">
        <f t="shared" si="2"/>
        <v>0</v>
      </c>
      <c r="H43" s="53">
        <v>1.37</v>
      </c>
      <c r="I43" s="84">
        <f t="shared" si="3"/>
        <v>23.29</v>
      </c>
      <c r="J43" s="99" t="s">
        <v>10</v>
      </c>
      <c r="K43" s="1" t="s">
        <v>4</v>
      </c>
      <c r="M43" s="2" t="s">
        <v>50</v>
      </c>
    </row>
    <row r="44" spans="1:13" ht="12.75">
      <c r="A44" s="83">
        <v>31</v>
      </c>
      <c r="B44" s="50">
        <v>210810008</v>
      </c>
      <c r="C44" s="49" t="s">
        <v>54</v>
      </c>
      <c r="D44" s="49" t="s">
        <v>43</v>
      </c>
      <c r="E44" s="51">
        <v>128</v>
      </c>
      <c r="F44" s="51"/>
      <c r="G44" s="52">
        <f t="shared" si="2"/>
        <v>0</v>
      </c>
      <c r="H44" s="53">
        <v>0.046</v>
      </c>
      <c r="I44" s="84">
        <f t="shared" si="3"/>
        <v>5.89</v>
      </c>
      <c r="J44" s="99" t="s">
        <v>10</v>
      </c>
      <c r="K44" s="1" t="s">
        <v>4</v>
      </c>
      <c r="M44" s="2" t="s">
        <v>50</v>
      </c>
    </row>
    <row r="45" spans="1:13" ht="12.75">
      <c r="A45" s="83">
        <v>32</v>
      </c>
      <c r="B45" s="50">
        <v>210901062</v>
      </c>
      <c r="C45" s="49" t="s">
        <v>55</v>
      </c>
      <c r="D45" s="49" t="s">
        <v>43</v>
      </c>
      <c r="E45" s="51">
        <v>819</v>
      </c>
      <c r="F45" s="51"/>
      <c r="G45" s="52">
        <f t="shared" si="2"/>
        <v>0</v>
      </c>
      <c r="H45" s="53">
        <v>0.057</v>
      </c>
      <c r="I45" s="84">
        <f t="shared" si="3"/>
        <v>46.68</v>
      </c>
      <c r="J45" s="99" t="s">
        <v>10</v>
      </c>
      <c r="K45" s="1" t="s">
        <v>4</v>
      </c>
      <c r="M45" s="2" t="s">
        <v>50</v>
      </c>
    </row>
    <row r="46" spans="1:13" ht="12.75">
      <c r="A46" s="83">
        <v>33</v>
      </c>
      <c r="B46" s="50">
        <v>210100003</v>
      </c>
      <c r="C46" s="49" t="s">
        <v>56</v>
      </c>
      <c r="D46" s="49" t="s">
        <v>2</v>
      </c>
      <c r="E46" s="51">
        <v>44</v>
      </c>
      <c r="F46" s="51"/>
      <c r="G46" s="52">
        <f t="shared" si="2"/>
        <v>0</v>
      </c>
      <c r="H46" s="53">
        <v>0.077</v>
      </c>
      <c r="I46" s="84">
        <f t="shared" si="3"/>
        <v>3.39</v>
      </c>
      <c r="J46" s="99" t="s">
        <v>10</v>
      </c>
      <c r="K46" s="1" t="s">
        <v>4</v>
      </c>
      <c r="M46" s="2" t="s">
        <v>50</v>
      </c>
    </row>
    <row r="47" spans="1:13" ht="12.75">
      <c r="A47" s="83">
        <v>34</v>
      </c>
      <c r="B47" s="50">
        <v>210100101</v>
      </c>
      <c r="C47" s="49" t="s">
        <v>57</v>
      </c>
      <c r="D47" s="49" t="s">
        <v>2</v>
      </c>
      <c r="E47" s="51">
        <v>224</v>
      </c>
      <c r="F47" s="51"/>
      <c r="G47" s="52">
        <f t="shared" si="2"/>
        <v>0</v>
      </c>
      <c r="H47" s="53">
        <v>0.067</v>
      </c>
      <c r="I47" s="84">
        <f t="shared" si="3"/>
        <v>15.01</v>
      </c>
      <c r="J47" s="99" t="s">
        <v>10</v>
      </c>
      <c r="K47" s="1" t="s">
        <v>4</v>
      </c>
      <c r="M47" s="2" t="s">
        <v>50</v>
      </c>
    </row>
    <row r="48" spans="1:13" ht="12.75">
      <c r="A48" s="83">
        <v>35</v>
      </c>
      <c r="B48" s="50">
        <v>210010066</v>
      </c>
      <c r="C48" s="49" t="s">
        <v>58</v>
      </c>
      <c r="D48" s="49" t="s">
        <v>43</v>
      </c>
      <c r="E48" s="51">
        <v>3</v>
      </c>
      <c r="F48" s="51"/>
      <c r="G48" s="52">
        <f t="shared" si="2"/>
        <v>0</v>
      </c>
      <c r="H48" s="53">
        <v>0.2</v>
      </c>
      <c r="I48" s="84">
        <f t="shared" si="3"/>
        <v>0.6</v>
      </c>
      <c r="J48" s="99" t="s">
        <v>10</v>
      </c>
      <c r="K48" s="1" t="s">
        <v>4</v>
      </c>
      <c r="M48" s="2" t="s">
        <v>50</v>
      </c>
    </row>
    <row r="49" spans="1:13" ht="12.75">
      <c r="A49" s="83">
        <v>36</v>
      </c>
      <c r="B49" s="50">
        <v>210191549</v>
      </c>
      <c r="C49" s="49" t="s">
        <v>59</v>
      </c>
      <c r="D49" s="49" t="s">
        <v>2</v>
      </c>
      <c r="E49" s="51">
        <v>2</v>
      </c>
      <c r="F49" s="51"/>
      <c r="G49" s="52">
        <f t="shared" si="2"/>
        <v>0</v>
      </c>
      <c r="H49" s="53">
        <v>3.6</v>
      </c>
      <c r="I49" s="84">
        <f t="shared" si="3"/>
        <v>7.2</v>
      </c>
      <c r="J49" s="99" t="s">
        <v>10</v>
      </c>
      <c r="K49" s="1" t="s">
        <v>4</v>
      </c>
      <c r="M49" s="2" t="s">
        <v>50</v>
      </c>
    </row>
    <row r="50" spans="1:13" ht="12.75">
      <c r="A50" s="83">
        <v>37</v>
      </c>
      <c r="B50" s="50">
        <v>210120015</v>
      </c>
      <c r="C50" s="49" t="s">
        <v>60</v>
      </c>
      <c r="D50" s="49" t="s">
        <v>2</v>
      </c>
      <c r="E50" s="51">
        <v>9</v>
      </c>
      <c r="F50" s="51"/>
      <c r="G50" s="52">
        <f t="shared" si="2"/>
        <v>0</v>
      </c>
      <c r="H50" s="53">
        <v>0.27</v>
      </c>
      <c r="I50" s="84">
        <f t="shared" si="3"/>
        <v>2.43</v>
      </c>
      <c r="J50" s="99" t="s">
        <v>10</v>
      </c>
      <c r="M50" s="2" t="s">
        <v>50</v>
      </c>
    </row>
    <row r="51" spans="1:13" ht="12.75">
      <c r="A51" s="83">
        <v>38</v>
      </c>
      <c r="B51" s="50">
        <v>210204123</v>
      </c>
      <c r="C51" s="49" t="s">
        <v>61</v>
      </c>
      <c r="D51" s="49" t="s">
        <v>2</v>
      </c>
      <c r="E51" s="51">
        <v>1</v>
      </c>
      <c r="F51" s="51"/>
      <c r="G51" s="52">
        <f t="shared" si="2"/>
        <v>0</v>
      </c>
      <c r="H51" s="53">
        <v>0.533</v>
      </c>
      <c r="I51" s="84">
        <f t="shared" si="3"/>
        <v>0.53</v>
      </c>
      <c r="J51" s="99" t="s">
        <v>10</v>
      </c>
      <c r="K51" s="1" t="s">
        <v>4</v>
      </c>
      <c r="M51" s="2" t="s">
        <v>50</v>
      </c>
    </row>
    <row r="52" spans="1:13" ht="12.75">
      <c r="A52" s="83">
        <v>39</v>
      </c>
      <c r="B52" s="50">
        <v>210220022</v>
      </c>
      <c r="C52" s="49" t="s">
        <v>62</v>
      </c>
      <c r="D52" s="49" t="s">
        <v>43</v>
      </c>
      <c r="E52" s="51">
        <v>719</v>
      </c>
      <c r="F52" s="51"/>
      <c r="G52" s="52">
        <f t="shared" si="2"/>
        <v>0</v>
      </c>
      <c r="H52" s="53">
        <v>0.123</v>
      </c>
      <c r="I52" s="84">
        <f t="shared" si="3"/>
        <v>88.44</v>
      </c>
      <c r="J52" s="99" t="s">
        <v>10</v>
      </c>
      <c r="K52" s="1" t="s">
        <v>4</v>
      </c>
      <c r="M52" s="2" t="s">
        <v>50</v>
      </c>
    </row>
    <row r="53" spans="1:13" ht="12.75">
      <c r="A53" s="83">
        <v>40</v>
      </c>
      <c r="B53" s="50">
        <v>210220302</v>
      </c>
      <c r="C53" s="49" t="s">
        <v>63</v>
      </c>
      <c r="D53" s="49" t="s">
        <v>2</v>
      </c>
      <c r="E53" s="51">
        <v>18</v>
      </c>
      <c r="F53" s="51"/>
      <c r="G53" s="52">
        <f t="shared" si="2"/>
        <v>0</v>
      </c>
      <c r="H53" s="53">
        <v>0.352</v>
      </c>
      <c r="I53" s="84">
        <f t="shared" si="3"/>
        <v>6.34</v>
      </c>
      <c r="J53" s="99" t="s">
        <v>10</v>
      </c>
      <c r="M53" s="2" t="s">
        <v>50</v>
      </c>
    </row>
    <row r="54" spans="1:13" ht="13.5" thickBot="1">
      <c r="A54" s="85">
        <v>41</v>
      </c>
      <c r="B54" s="55">
        <v>210220301</v>
      </c>
      <c r="C54" s="54" t="s">
        <v>64</v>
      </c>
      <c r="D54" s="54" t="s">
        <v>2</v>
      </c>
      <c r="E54" s="56">
        <v>46</v>
      </c>
      <c r="F54" s="56"/>
      <c r="G54" s="57">
        <f t="shared" si="2"/>
        <v>0</v>
      </c>
      <c r="H54" s="58">
        <v>0.251</v>
      </c>
      <c r="I54" s="86">
        <f t="shared" si="3"/>
        <v>11.55</v>
      </c>
      <c r="J54" s="100" t="s">
        <v>10</v>
      </c>
      <c r="M54" s="2" t="s">
        <v>50</v>
      </c>
    </row>
    <row r="55" spans="1:13" s="11" customFormat="1" ht="12.75">
      <c r="A55" s="87"/>
      <c r="B55" s="60"/>
      <c r="C55" s="59" t="s">
        <v>127</v>
      </c>
      <c r="D55" s="59"/>
      <c r="E55" s="61"/>
      <c r="F55" s="61"/>
      <c r="G55" s="62">
        <f>SUM(G41:G54)</f>
        <v>0</v>
      </c>
      <c r="H55" s="63"/>
      <c r="I55" s="88">
        <f>SUM(I41:I54)</f>
        <v>255.35</v>
      </c>
      <c r="J55" s="101"/>
      <c r="M55" s="25" t="s">
        <v>50</v>
      </c>
    </row>
    <row r="56" spans="1:13" s="12" customFormat="1" ht="19.5" customHeight="1">
      <c r="A56" s="89" t="s">
        <v>130</v>
      </c>
      <c r="B56" s="65"/>
      <c r="C56" s="64"/>
      <c r="D56" s="64"/>
      <c r="E56" s="66"/>
      <c r="F56" s="66"/>
      <c r="G56" s="67"/>
      <c r="H56" s="68"/>
      <c r="I56" s="90"/>
      <c r="J56" s="102"/>
      <c r="M56" s="31"/>
    </row>
    <row r="57" spans="1:13" ht="12.75">
      <c r="A57" s="83">
        <v>42</v>
      </c>
      <c r="B57" s="50">
        <v>210040206</v>
      </c>
      <c r="C57" s="49" t="s">
        <v>66</v>
      </c>
      <c r="D57" s="49" t="s">
        <v>2</v>
      </c>
      <c r="E57" s="51">
        <v>8</v>
      </c>
      <c r="F57" s="51"/>
      <c r="G57" s="52">
        <f>E57*F57</f>
        <v>0</v>
      </c>
      <c r="H57" s="53">
        <v>0.147</v>
      </c>
      <c r="I57" s="84">
        <f>E57*H57</f>
        <v>1.18</v>
      </c>
      <c r="J57" s="99" t="s">
        <v>10</v>
      </c>
      <c r="K57" s="1" t="s">
        <v>4</v>
      </c>
      <c r="M57" s="2" t="s">
        <v>65</v>
      </c>
    </row>
    <row r="58" spans="1:13" ht="12.75">
      <c r="A58" s="83">
        <v>43</v>
      </c>
      <c r="B58" s="50">
        <v>210040501</v>
      </c>
      <c r="C58" s="49" t="s">
        <v>67</v>
      </c>
      <c r="D58" s="49" t="s">
        <v>68</v>
      </c>
      <c r="E58" s="51">
        <v>0.5</v>
      </c>
      <c r="F58" s="51"/>
      <c r="G58" s="52">
        <f>E58*F58</f>
        <v>0</v>
      </c>
      <c r="H58" s="53">
        <v>11.8</v>
      </c>
      <c r="I58" s="84">
        <f>E58*H58</f>
        <v>5.9</v>
      </c>
      <c r="J58" s="99" t="s">
        <v>10</v>
      </c>
      <c r="K58" s="1" t="s">
        <v>4</v>
      </c>
      <c r="M58" s="2" t="s">
        <v>65</v>
      </c>
    </row>
    <row r="59" spans="1:13" ht="12.75">
      <c r="A59" s="83">
        <v>44</v>
      </c>
      <c r="B59" s="50">
        <v>210202103</v>
      </c>
      <c r="C59" s="49" t="s">
        <v>69</v>
      </c>
      <c r="D59" s="49" t="s">
        <v>2</v>
      </c>
      <c r="E59" s="51">
        <v>11</v>
      </c>
      <c r="F59" s="51"/>
      <c r="G59" s="52">
        <f>E59*F59</f>
        <v>0</v>
      </c>
      <c r="H59" s="53">
        <v>0.535</v>
      </c>
      <c r="I59" s="84">
        <f>E59*H59</f>
        <v>5.89</v>
      </c>
      <c r="J59" s="99" t="s">
        <v>10</v>
      </c>
      <c r="K59" s="1" t="s">
        <v>4</v>
      </c>
      <c r="M59" s="2" t="s">
        <v>65</v>
      </c>
    </row>
    <row r="60" spans="1:13" ht="13.5" thickBot="1">
      <c r="A60" s="85">
        <v>45</v>
      </c>
      <c r="B60" s="55">
        <v>210204002</v>
      </c>
      <c r="C60" s="54" t="s">
        <v>70</v>
      </c>
      <c r="D60" s="54" t="s">
        <v>2</v>
      </c>
      <c r="E60" s="56">
        <v>3</v>
      </c>
      <c r="F60" s="56"/>
      <c r="G60" s="57">
        <f>E60*F60</f>
        <v>0</v>
      </c>
      <c r="H60" s="58">
        <v>0.84</v>
      </c>
      <c r="I60" s="86">
        <f>E60*H60</f>
        <v>2.52</v>
      </c>
      <c r="J60" s="100" t="s">
        <v>10</v>
      </c>
      <c r="K60" s="1" t="s">
        <v>4</v>
      </c>
      <c r="M60" s="2" t="s">
        <v>65</v>
      </c>
    </row>
    <row r="61" spans="1:13" s="11" customFormat="1" ht="12.75">
      <c r="A61" s="87"/>
      <c r="B61" s="60"/>
      <c r="C61" s="59" t="s">
        <v>127</v>
      </c>
      <c r="D61" s="59"/>
      <c r="E61" s="61"/>
      <c r="F61" s="61"/>
      <c r="G61" s="62">
        <f>SUM(G57:G60)</f>
        <v>0</v>
      </c>
      <c r="H61" s="63"/>
      <c r="I61" s="88">
        <f>SUM(I57:I60)</f>
        <v>15.49</v>
      </c>
      <c r="J61" s="101"/>
      <c r="M61" s="25" t="s">
        <v>65</v>
      </c>
    </row>
    <row r="62" spans="1:13" s="12" customFormat="1" ht="19.5" customHeight="1">
      <c r="A62" s="89" t="s">
        <v>131</v>
      </c>
      <c r="B62" s="65"/>
      <c r="C62" s="64"/>
      <c r="D62" s="64"/>
      <c r="E62" s="66"/>
      <c r="F62" s="66"/>
      <c r="G62" s="67"/>
      <c r="H62" s="68"/>
      <c r="I62" s="90"/>
      <c r="J62" s="102"/>
      <c r="M62" s="31"/>
    </row>
    <row r="63" spans="1:13" ht="12.75">
      <c r="A63" s="83">
        <v>46</v>
      </c>
      <c r="B63" s="50">
        <v>460010024</v>
      </c>
      <c r="C63" s="49" t="s">
        <v>72</v>
      </c>
      <c r="D63" s="49" t="s">
        <v>68</v>
      </c>
      <c r="E63" s="51">
        <v>0.66</v>
      </c>
      <c r="F63" s="51"/>
      <c r="G63" s="52">
        <f aca="true" t="shared" si="4" ref="G63:G77">E63*F63</f>
        <v>0</v>
      </c>
      <c r="H63" s="53">
        <v>5.05</v>
      </c>
      <c r="I63" s="84">
        <f aca="true" t="shared" si="5" ref="I63:I77">E63*H63</f>
        <v>3.33</v>
      </c>
      <c r="J63" s="99" t="s">
        <v>10</v>
      </c>
      <c r="K63" s="1" t="s">
        <v>4</v>
      </c>
      <c r="M63" s="2" t="s">
        <v>71</v>
      </c>
    </row>
    <row r="64" spans="1:13" ht="12.75">
      <c r="A64" s="83">
        <v>47</v>
      </c>
      <c r="B64" s="50">
        <v>460070564</v>
      </c>
      <c r="C64" s="49" t="s">
        <v>73</v>
      </c>
      <c r="D64" s="49" t="s">
        <v>2</v>
      </c>
      <c r="E64" s="51">
        <v>2</v>
      </c>
      <c r="F64" s="51"/>
      <c r="G64" s="52">
        <f t="shared" si="4"/>
        <v>0</v>
      </c>
      <c r="H64" s="53">
        <v>10.7</v>
      </c>
      <c r="I64" s="84">
        <f t="shared" si="5"/>
        <v>21.4</v>
      </c>
      <c r="J64" s="99" t="s">
        <v>10</v>
      </c>
      <c r="K64" s="1" t="s">
        <v>4</v>
      </c>
      <c r="M64" s="2" t="s">
        <v>71</v>
      </c>
    </row>
    <row r="65" spans="1:13" ht="12.75">
      <c r="A65" s="83">
        <v>48</v>
      </c>
      <c r="B65" s="50">
        <v>460100012</v>
      </c>
      <c r="C65" s="49" t="s">
        <v>74</v>
      </c>
      <c r="D65" s="49" t="s">
        <v>2</v>
      </c>
      <c r="E65" s="51">
        <v>16</v>
      </c>
      <c r="F65" s="51"/>
      <c r="G65" s="52">
        <f t="shared" si="4"/>
        <v>0</v>
      </c>
      <c r="H65" s="53">
        <v>1.94</v>
      </c>
      <c r="I65" s="84">
        <f t="shared" si="5"/>
        <v>31.04</v>
      </c>
      <c r="J65" s="99" t="s">
        <v>10</v>
      </c>
      <c r="K65" s="1" t="s">
        <v>4</v>
      </c>
      <c r="M65" s="2" t="s">
        <v>71</v>
      </c>
    </row>
    <row r="66" spans="1:13" ht="12.75">
      <c r="A66" s="83">
        <v>49</v>
      </c>
      <c r="B66" s="50">
        <v>460200164</v>
      </c>
      <c r="C66" s="49" t="s">
        <v>75</v>
      </c>
      <c r="D66" s="49" t="s">
        <v>43</v>
      </c>
      <c r="E66" s="51">
        <v>33</v>
      </c>
      <c r="F66" s="51"/>
      <c r="G66" s="52">
        <f t="shared" si="4"/>
        <v>0</v>
      </c>
      <c r="H66" s="53">
        <v>0.742</v>
      </c>
      <c r="I66" s="84">
        <f t="shared" si="5"/>
        <v>24.49</v>
      </c>
      <c r="J66" s="99" t="s">
        <v>10</v>
      </c>
      <c r="K66" s="1" t="s">
        <v>4</v>
      </c>
      <c r="M66" s="2" t="s">
        <v>71</v>
      </c>
    </row>
    <row r="67" spans="1:13" ht="12.75">
      <c r="A67" s="83">
        <v>50</v>
      </c>
      <c r="B67" s="50">
        <v>460260001</v>
      </c>
      <c r="C67" s="49" t="s">
        <v>76</v>
      </c>
      <c r="D67" s="49" t="s">
        <v>43</v>
      </c>
      <c r="E67" s="51">
        <v>819</v>
      </c>
      <c r="F67" s="51"/>
      <c r="G67" s="52">
        <f t="shared" si="4"/>
        <v>0</v>
      </c>
      <c r="H67" s="53">
        <v>0.319</v>
      </c>
      <c r="I67" s="84">
        <f t="shared" si="5"/>
        <v>261.26</v>
      </c>
      <c r="J67" s="99" t="s">
        <v>10</v>
      </c>
      <c r="K67" s="1" t="s">
        <v>4</v>
      </c>
      <c r="M67" s="2" t="s">
        <v>71</v>
      </c>
    </row>
    <row r="68" spans="1:13" ht="12.75">
      <c r="A68" s="83">
        <v>51</v>
      </c>
      <c r="B68" s="50">
        <v>460300006</v>
      </c>
      <c r="C68" s="49" t="s">
        <v>77</v>
      </c>
      <c r="D68" s="49" t="s">
        <v>49</v>
      </c>
      <c r="E68" s="51">
        <v>9</v>
      </c>
      <c r="F68" s="51"/>
      <c r="G68" s="52">
        <f t="shared" si="4"/>
        <v>0</v>
      </c>
      <c r="H68" s="53">
        <v>0.04</v>
      </c>
      <c r="I68" s="84">
        <f t="shared" si="5"/>
        <v>0.36</v>
      </c>
      <c r="J68" s="99" t="s">
        <v>10</v>
      </c>
      <c r="K68" s="1" t="s">
        <v>4</v>
      </c>
      <c r="M68" s="2" t="s">
        <v>71</v>
      </c>
    </row>
    <row r="69" spans="1:13" ht="12.75">
      <c r="A69" s="83">
        <v>52</v>
      </c>
      <c r="B69" s="50">
        <v>460300214</v>
      </c>
      <c r="C69" s="49" t="s">
        <v>78</v>
      </c>
      <c r="D69" s="49" t="s">
        <v>43</v>
      </c>
      <c r="E69" s="51">
        <v>10</v>
      </c>
      <c r="F69" s="51"/>
      <c r="G69" s="52">
        <f t="shared" si="4"/>
        <v>0</v>
      </c>
      <c r="H69" s="53">
        <v>4.82</v>
      </c>
      <c r="I69" s="84">
        <f t="shared" si="5"/>
        <v>48.2</v>
      </c>
      <c r="J69" s="99" t="s">
        <v>10</v>
      </c>
      <c r="K69" s="1" t="s">
        <v>4</v>
      </c>
      <c r="M69" s="2" t="s">
        <v>71</v>
      </c>
    </row>
    <row r="70" spans="1:13" ht="12.75">
      <c r="A70" s="83">
        <v>53</v>
      </c>
      <c r="B70" s="50">
        <v>460420001</v>
      </c>
      <c r="C70" s="49" t="s">
        <v>79</v>
      </c>
      <c r="D70" s="49" t="s">
        <v>43</v>
      </c>
      <c r="E70" s="51">
        <v>33</v>
      </c>
      <c r="F70" s="51"/>
      <c r="G70" s="52">
        <f t="shared" si="4"/>
        <v>0</v>
      </c>
      <c r="H70" s="53">
        <v>0.078</v>
      </c>
      <c r="I70" s="84">
        <f t="shared" si="5"/>
        <v>2.57</v>
      </c>
      <c r="J70" s="99" t="s">
        <v>10</v>
      </c>
      <c r="K70" s="1" t="s">
        <v>4</v>
      </c>
      <c r="M70" s="2" t="s">
        <v>71</v>
      </c>
    </row>
    <row r="71" spans="1:13" ht="12.75">
      <c r="A71" s="83">
        <v>54</v>
      </c>
      <c r="B71" s="50">
        <v>460490012</v>
      </c>
      <c r="C71" s="49" t="s">
        <v>80</v>
      </c>
      <c r="D71" s="49" t="s">
        <v>43</v>
      </c>
      <c r="E71" s="51">
        <v>651</v>
      </c>
      <c r="F71" s="51"/>
      <c r="G71" s="52">
        <f t="shared" si="4"/>
        <v>0</v>
      </c>
      <c r="H71" s="53">
        <v>0.026</v>
      </c>
      <c r="I71" s="84">
        <f t="shared" si="5"/>
        <v>16.93</v>
      </c>
      <c r="J71" s="99" t="s">
        <v>10</v>
      </c>
      <c r="K71" s="1" t="s">
        <v>4</v>
      </c>
      <c r="M71" s="2" t="s">
        <v>71</v>
      </c>
    </row>
    <row r="72" spans="1:13" ht="12.75">
      <c r="A72" s="83">
        <v>55</v>
      </c>
      <c r="B72" s="50">
        <v>460510031</v>
      </c>
      <c r="C72" s="49" t="s">
        <v>81</v>
      </c>
      <c r="D72" s="49" t="s">
        <v>43</v>
      </c>
      <c r="E72" s="51">
        <v>924</v>
      </c>
      <c r="F72" s="51"/>
      <c r="G72" s="52">
        <f t="shared" si="4"/>
        <v>0</v>
      </c>
      <c r="H72" s="53">
        <v>0.063</v>
      </c>
      <c r="I72" s="84">
        <f t="shared" si="5"/>
        <v>58.21</v>
      </c>
      <c r="J72" s="99" t="s">
        <v>10</v>
      </c>
      <c r="K72" s="1" t="s">
        <v>4</v>
      </c>
      <c r="M72" s="2" t="s">
        <v>71</v>
      </c>
    </row>
    <row r="73" spans="1:13" ht="12.75">
      <c r="A73" s="83">
        <v>56</v>
      </c>
      <c r="B73" s="50">
        <v>460560164</v>
      </c>
      <c r="C73" s="49" t="s">
        <v>82</v>
      </c>
      <c r="D73" s="49" t="s">
        <v>43</v>
      </c>
      <c r="E73" s="51">
        <v>33</v>
      </c>
      <c r="F73" s="51"/>
      <c r="G73" s="52">
        <f t="shared" si="4"/>
        <v>0</v>
      </c>
      <c r="H73" s="53">
        <v>0.158</v>
      </c>
      <c r="I73" s="84">
        <f t="shared" si="5"/>
        <v>5.21</v>
      </c>
      <c r="J73" s="99" t="s">
        <v>10</v>
      </c>
      <c r="K73" s="1" t="s">
        <v>4</v>
      </c>
      <c r="M73" s="2" t="s">
        <v>71</v>
      </c>
    </row>
    <row r="74" spans="1:13" ht="12.75">
      <c r="A74" s="83">
        <v>57</v>
      </c>
      <c r="B74" s="50">
        <v>460620006</v>
      </c>
      <c r="C74" s="49" t="s">
        <v>83</v>
      </c>
      <c r="D74" s="49" t="s">
        <v>84</v>
      </c>
      <c r="E74" s="51">
        <v>33</v>
      </c>
      <c r="F74" s="51"/>
      <c r="G74" s="52">
        <f t="shared" si="4"/>
        <v>0</v>
      </c>
      <c r="H74" s="53">
        <v>0.039</v>
      </c>
      <c r="I74" s="84">
        <f t="shared" si="5"/>
        <v>1.29</v>
      </c>
      <c r="J74" s="99" t="s">
        <v>10</v>
      </c>
      <c r="K74" s="1" t="s">
        <v>4</v>
      </c>
      <c r="M74" s="2" t="s">
        <v>71</v>
      </c>
    </row>
    <row r="75" spans="1:13" ht="12.75">
      <c r="A75" s="83">
        <v>58</v>
      </c>
      <c r="B75" s="50">
        <v>460600001</v>
      </c>
      <c r="C75" s="49" t="s">
        <v>85</v>
      </c>
      <c r="D75" s="49" t="s">
        <v>49</v>
      </c>
      <c r="E75" s="51">
        <v>10</v>
      </c>
      <c r="F75" s="51"/>
      <c r="G75" s="52">
        <f t="shared" si="4"/>
        <v>0</v>
      </c>
      <c r="H75" s="53">
        <v>2.28</v>
      </c>
      <c r="I75" s="84">
        <f t="shared" si="5"/>
        <v>22.8</v>
      </c>
      <c r="J75" s="99" t="s">
        <v>10</v>
      </c>
      <c r="K75" s="1" t="s">
        <v>4</v>
      </c>
      <c r="M75" s="2" t="s">
        <v>71</v>
      </c>
    </row>
    <row r="76" spans="1:13" ht="12.75">
      <c r="A76" s="83">
        <v>59</v>
      </c>
      <c r="B76" s="50">
        <v>460710003</v>
      </c>
      <c r="C76" s="49" t="s">
        <v>86</v>
      </c>
      <c r="D76" s="49" t="s">
        <v>43</v>
      </c>
      <c r="E76" s="51">
        <v>661</v>
      </c>
      <c r="F76" s="51"/>
      <c r="G76" s="52">
        <f t="shared" si="4"/>
        <v>0</v>
      </c>
      <c r="H76" s="53">
        <v>0.189</v>
      </c>
      <c r="I76" s="84">
        <f t="shared" si="5"/>
        <v>124.93</v>
      </c>
      <c r="J76" s="99" t="s">
        <v>10</v>
      </c>
      <c r="K76" s="1" t="s">
        <v>4</v>
      </c>
      <c r="M76" s="2" t="s">
        <v>71</v>
      </c>
    </row>
    <row r="77" spans="1:13" ht="13.5" thickBot="1">
      <c r="A77" s="85">
        <v>60</v>
      </c>
      <c r="B77" s="55">
        <v>460510051</v>
      </c>
      <c r="C77" s="54" t="s">
        <v>87</v>
      </c>
      <c r="D77" s="54" t="s">
        <v>43</v>
      </c>
      <c r="E77" s="56">
        <v>628</v>
      </c>
      <c r="F77" s="56"/>
      <c r="G77" s="57">
        <f t="shared" si="4"/>
        <v>0</v>
      </c>
      <c r="H77" s="58">
        <v>0.4</v>
      </c>
      <c r="I77" s="86">
        <f t="shared" si="5"/>
        <v>251.2</v>
      </c>
      <c r="J77" s="100" t="s">
        <v>10</v>
      </c>
      <c r="K77" s="1" t="s">
        <v>4</v>
      </c>
      <c r="M77" s="2" t="s">
        <v>71</v>
      </c>
    </row>
    <row r="78" spans="1:13" s="11" customFormat="1" ht="12.75">
      <c r="A78" s="87"/>
      <c r="B78" s="60"/>
      <c r="C78" s="59" t="s">
        <v>127</v>
      </c>
      <c r="D78" s="59"/>
      <c r="E78" s="61"/>
      <c r="F78" s="61"/>
      <c r="G78" s="62">
        <f>SUM(G63:G77)</f>
        <v>0</v>
      </c>
      <c r="H78" s="63"/>
      <c r="I78" s="88">
        <f>SUM(I63:I77)</f>
        <v>873.22</v>
      </c>
      <c r="J78" s="101"/>
      <c r="M78" s="25" t="s">
        <v>71</v>
      </c>
    </row>
    <row r="79" spans="1:13" s="12" customFormat="1" ht="19.5" customHeight="1">
      <c r="A79" s="89" t="s">
        <v>132</v>
      </c>
      <c r="B79" s="65"/>
      <c r="C79" s="64"/>
      <c r="D79" s="64"/>
      <c r="E79" s="66"/>
      <c r="F79" s="66"/>
      <c r="G79" s="67"/>
      <c r="H79" s="68"/>
      <c r="I79" s="90"/>
      <c r="J79" s="102"/>
      <c r="M79" s="31"/>
    </row>
    <row r="80" spans="1:13" ht="12.75">
      <c r="A80" s="83">
        <v>61</v>
      </c>
      <c r="B80" s="50">
        <v>219000103</v>
      </c>
      <c r="C80" s="49" t="s">
        <v>89</v>
      </c>
      <c r="D80" s="49" t="s">
        <v>90</v>
      </c>
      <c r="E80" s="51">
        <v>8</v>
      </c>
      <c r="F80" s="51"/>
      <c r="G80" s="52">
        <f>E80*F80</f>
        <v>0</v>
      </c>
      <c r="H80" s="53">
        <v>1</v>
      </c>
      <c r="I80" s="84">
        <f>E80*H80</f>
        <v>8</v>
      </c>
      <c r="J80" s="99" t="s">
        <v>10</v>
      </c>
      <c r="K80" s="1" t="s">
        <v>4</v>
      </c>
      <c r="M80" s="2" t="s">
        <v>88</v>
      </c>
    </row>
    <row r="81" spans="1:13" ht="12.75">
      <c r="A81" s="83">
        <v>62</v>
      </c>
      <c r="B81" s="50">
        <v>219000104</v>
      </c>
      <c r="C81" s="49" t="s">
        <v>91</v>
      </c>
      <c r="D81" s="49" t="s">
        <v>90</v>
      </c>
      <c r="E81" s="51">
        <v>8</v>
      </c>
      <c r="F81" s="51"/>
      <c r="G81" s="52">
        <f>E81*F81</f>
        <v>0</v>
      </c>
      <c r="H81" s="53">
        <v>1</v>
      </c>
      <c r="I81" s="84">
        <f>E81*H81</f>
        <v>8</v>
      </c>
      <c r="J81" s="99" t="s">
        <v>10</v>
      </c>
      <c r="K81" s="1" t="s">
        <v>4</v>
      </c>
      <c r="M81" s="2" t="s">
        <v>88</v>
      </c>
    </row>
    <row r="82" spans="1:13" ht="13.5" thickBot="1">
      <c r="A82" s="85">
        <v>63</v>
      </c>
      <c r="B82" s="55">
        <v>219000105</v>
      </c>
      <c r="C82" s="54" t="s">
        <v>92</v>
      </c>
      <c r="D82" s="54" t="s">
        <v>90</v>
      </c>
      <c r="E82" s="56">
        <v>8</v>
      </c>
      <c r="F82" s="56"/>
      <c r="G82" s="57">
        <f>E82*F82</f>
        <v>0</v>
      </c>
      <c r="H82" s="58">
        <v>1</v>
      </c>
      <c r="I82" s="86">
        <f>E82*H82</f>
        <v>8</v>
      </c>
      <c r="J82" s="100" t="s">
        <v>10</v>
      </c>
      <c r="K82" s="1" t="s">
        <v>4</v>
      </c>
      <c r="M82" s="2" t="s">
        <v>88</v>
      </c>
    </row>
    <row r="83" spans="1:13" s="11" customFormat="1" ht="12.75">
      <c r="A83" s="87"/>
      <c r="B83" s="60"/>
      <c r="C83" s="59" t="s">
        <v>127</v>
      </c>
      <c r="D83" s="59"/>
      <c r="E83" s="61"/>
      <c r="F83" s="61"/>
      <c r="G83" s="62">
        <f>SUM(G80:G82)</f>
        <v>0</v>
      </c>
      <c r="H83" s="63"/>
      <c r="I83" s="88">
        <f>SUM(I80:I82)</f>
        <v>24</v>
      </c>
      <c r="J83" s="101"/>
      <c r="M83" s="25" t="s">
        <v>88</v>
      </c>
    </row>
    <row r="84" spans="1:13" s="12" customFormat="1" ht="19.5" customHeight="1">
      <c r="A84" s="89" t="s">
        <v>133</v>
      </c>
      <c r="B84" s="65"/>
      <c r="C84" s="64"/>
      <c r="D84" s="64"/>
      <c r="E84" s="66"/>
      <c r="F84" s="66"/>
      <c r="G84" s="67"/>
      <c r="H84" s="68"/>
      <c r="I84" s="90"/>
      <c r="J84" s="102"/>
      <c r="M84" s="31"/>
    </row>
    <row r="85" spans="1:13" ht="12.75">
      <c r="A85" s="83">
        <v>64</v>
      </c>
      <c r="B85" s="50">
        <v>217301002</v>
      </c>
      <c r="C85" s="49" t="s">
        <v>94</v>
      </c>
      <c r="D85" s="49" t="s">
        <v>2</v>
      </c>
      <c r="E85" s="51">
        <v>3</v>
      </c>
      <c r="F85" s="51"/>
      <c r="G85" s="52">
        <f aca="true" t="shared" si="6" ref="G85:G96">E85*F85</f>
        <v>0</v>
      </c>
      <c r="H85" s="53">
        <v>0.577</v>
      </c>
      <c r="I85" s="84">
        <f aca="true" t="shared" si="7" ref="I85:I96">E85*H85</f>
        <v>1.73</v>
      </c>
      <c r="J85" s="99" t="s">
        <v>3</v>
      </c>
      <c r="K85" s="1" t="s">
        <v>4</v>
      </c>
      <c r="M85" s="2" t="s">
        <v>93</v>
      </c>
    </row>
    <row r="86" spans="1:13" ht="12.75">
      <c r="A86" s="83">
        <v>65</v>
      </c>
      <c r="B86" s="50">
        <v>217303009</v>
      </c>
      <c r="C86" s="49" t="s">
        <v>95</v>
      </c>
      <c r="D86" s="49" t="s">
        <v>2</v>
      </c>
      <c r="E86" s="51">
        <v>28</v>
      </c>
      <c r="F86" s="51"/>
      <c r="G86" s="52">
        <f t="shared" si="6"/>
        <v>0</v>
      </c>
      <c r="H86" s="53">
        <v>0.302</v>
      </c>
      <c r="I86" s="84">
        <f t="shared" si="7"/>
        <v>8.46</v>
      </c>
      <c r="J86" s="99" t="s">
        <v>3</v>
      </c>
      <c r="K86" s="1" t="s">
        <v>4</v>
      </c>
      <c r="M86" s="2" t="s">
        <v>93</v>
      </c>
    </row>
    <row r="87" spans="1:13" ht="12.75">
      <c r="A87" s="83">
        <v>66</v>
      </c>
      <c r="B87" s="50">
        <v>217304003</v>
      </c>
      <c r="C87" s="49" t="s">
        <v>96</v>
      </c>
      <c r="D87" s="49" t="s">
        <v>2</v>
      </c>
      <c r="E87" s="51">
        <v>16</v>
      </c>
      <c r="F87" s="51"/>
      <c r="G87" s="52">
        <f t="shared" si="6"/>
        <v>0</v>
      </c>
      <c r="H87" s="53">
        <v>0.134</v>
      </c>
      <c r="I87" s="84">
        <f t="shared" si="7"/>
        <v>2.14</v>
      </c>
      <c r="J87" s="99" t="s">
        <v>3</v>
      </c>
      <c r="K87" s="1" t="s">
        <v>4</v>
      </c>
      <c r="M87" s="2" t="s">
        <v>93</v>
      </c>
    </row>
    <row r="88" spans="1:13" ht="12.75">
      <c r="A88" s="83">
        <v>67</v>
      </c>
      <c r="B88" s="50">
        <v>217305001</v>
      </c>
      <c r="C88" s="49" t="s">
        <v>97</v>
      </c>
      <c r="D88" s="49" t="s">
        <v>2</v>
      </c>
      <c r="E88" s="51">
        <v>22</v>
      </c>
      <c r="F88" s="51"/>
      <c r="G88" s="52">
        <f t="shared" si="6"/>
        <v>0</v>
      </c>
      <c r="H88" s="53">
        <v>0.279</v>
      </c>
      <c r="I88" s="84">
        <f t="shared" si="7"/>
        <v>6.14</v>
      </c>
      <c r="J88" s="99" t="s">
        <v>3</v>
      </c>
      <c r="K88" s="1" t="s">
        <v>4</v>
      </c>
      <c r="M88" s="2" t="s">
        <v>93</v>
      </c>
    </row>
    <row r="89" spans="1:13" ht="12.75">
      <c r="A89" s="83">
        <v>68</v>
      </c>
      <c r="B89" s="50">
        <v>217306006</v>
      </c>
      <c r="C89" s="49" t="s">
        <v>98</v>
      </c>
      <c r="D89" s="49" t="s">
        <v>2</v>
      </c>
      <c r="E89" s="51">
        <v>126</v>
      </c>
      <c r="F89" s="51"/>
      <c r="G89" s="52">
        <f t="shared" si="6"/>
        <v>0</v>
      </c>
      <c r="H89" s="53">
        <v>0.09</v>
      </c>
      <c r="I89" s="84">
        <f t="shared" si="7"/>
        <v>11.34</v>
      </c>
      <c r="J89" s="99" t="s">
        <v>3</v>
      </c>
      <c r="K89" s="1" t="s">
        <v>4</v>
      </c>
      <c r="M89" s="2" t="s">
        <v>93</v>
      </c>
    </row>
    <row r="90" spans="1:13" ht="12.75">
      <c r="A90" s="83">
        <v>69</v>
      </c>
      <c r="B90" s="50">
        <v>217306009</v>
      </c>
      <c r="C90" s="49" t="s">
        <v>99</v>
      </c>
      <c r="D90" s="49" t="s">
        <v>2</v>
      </c>
      <c r="E90" s="51">
        <v>54</v>
      </c>
      <c r="F90" s="51"/>
      <c r="G90" s="52">
        <f t="shared" si="6"/>
        <v>0</v>
      </c>
      <c r="H90" s="53">
        <v>0.056</v>
      </c>
      <c r="I90" s="84">
        <f t="shared" si="7"/>
        <v>3.02</v>
      </c>
      <c r="J90" s="99" t="s">
        <v>3</v>
      </c>
      <c r="K90" s="1" t="s">
        <v>4</v>
      </c>
      <c r="M90" s="2" t="s">
        <v>93</v>
      </c>
    </row>
    <row r="91" spans="1:13" ht="12.75">
      <c r="A91" s="83">
        <v>70</v>
      </c>
      <c r="B91" s="50">
        <v>217306011</v>
      </c>
      <c r="C91" s="49" t="s">
        <v>100</v>
      </c>
      <c r="D91" s="49" t="s">
        <v>2</v>
      </c>
      <c r="E91" s="51">
        <v>22</v>
      </c>
      <c r="F91" s="51"/>
      <c r="G91" s="52">
        <f t="shared" si="6"/>
        <v>0</v>
      </c>
      <c r="H91" s="53">
        <v>0.551</v>
      </c>
      <c r="I91" s="84">
        <f t="shared" si="7"/>
        <v>12.12</v>
      </c>
      <c r="J91" s="99" t="s">
        <v>3</v>
      </c>
      <c r="K91" s="1" t="s">
        <v>4</v>
      </c>
      <c r="M91" s="2" t="s">
        <v>93</v>
      </c>
    </row>
    <row r="92" spans="1:13" ht="12.75">
      <c r="A92" s="83">
        <v>71</v>
      </c>
      <c r="B92" s="50">
        <v>217306016</v>
      </c>
      <c r="C92" s="49" t="s">
        <v>101</v>
      </c>
      <c r="D92" s="49" t="s">
        <v>2</v>
      </c>
      <c r="E92" s="51">
        <v>88</v>
      </c>
      <c r="F92" s="51"/>
      <c r="G92" s="52">
        <f t="shared" si="6"/>
        <v>0</v>
      </c>
      <c r="H92" s="53">
        <v>0.033</v>
      </c>
      <c r="I92" s="84">
        <f t="shared" si="7"/>
        <v>2.9</v>
      </c>
      <c r="J92" s="99" t="s">
        <v>3</v>
      </c>
      <c r="K92" s="1" t="s">
        <v>4</v>
      </c>
      <c r="M92" s="2" t="s">
        <v>93</v>
      </c>
    </row>
    <row r="93" spans="1:13" ht="12.75">
      <c r="A93" s="83">
        <v>72</v>
      </c>
      <c r="B93" s="50">
        <v>217306017</v>
      </c>
      <c r="C93" s="49" t="s">
        <v>102</v>
      </c>
      <c r="D93" s="49" t="s">
        <v>2</v>
      </c>
      <c r="E93" s="51">
        <v>28</v>
      </c>
      <c r="F93" s="51"/>
      <c r="G93" s="52">
        <f t="shared" si="6"/>
        <v>0</v>
      </c>
      <c r="H93" s="53">
        <v>0.123</v>
      </c>
      <c r="I93" s="84">
        <f t="shared" si="7"/>
        <v>3.44</v>
      </c>
      <c r="J93" s="99" t="s">
        <v>3</v>
      </c>
      <c r="K93" s="1" t="s">
        <v>4</v>
      </c>
      <c r="M93" s="2" t="s">
        <v>93</v>
      </c>
    </row>
    <row r="94" spans="1:13" ht="12.75">
      <c r="A94" s="83">
        <v>73</v>
      </c>
      <c r="B94" s="50">
        <v>217307001</v>
      </c>
      <c r="C94" s="49" t="s">
        <v>103</v>
      </c>
      <c r="D94" s="49" t="s">
        <v>2</v>
      </c>
      <c r="E94" s="51">
        <v>10</v>
      </c>
      <c r="F94" s="51"/>
      <c r="G94" s="52">
        <f t="shared" si="6"/>
        <v>0</v>
      </c>
      <c r="H94" s="53">
        <v>0.167</v>
      </c>
      <c r="I94" s="84">
        <f t="shared" si="7"/>
        <v>1.67</v>
      </c>
      <c r="J94" s="99" t="s">
        <v>3</v>
      </c>
      <c r="K94" s="1" t="s">
        <v>4</v>
      </c>
      <c r="M94" s="2" t="s">
        <v>93</v>
      </c>
    </row>
    <row r="95" spans="1:13" ht="12.75">
      <c r="A95" s="83">
        <v>74</v>
      </c>
      <c r="B95" s="50">
        <v>217307015</v>
      </c>
      <c r="C95" s="49" t="s">
        <v>104</v>
      </c>
      <c r="D95" s="49" t="s">
        <v>2</v>
      </c>
      <c r="E95" s="51">
        <v>22</v>
      </c>
      <c r="F95" s="51"/>
      <c r="G95" s="52">
        <f t="shared" si="6"/>
        <v>0</v>
      </c>
      <c r="H95" s="53">
        <v>0.179</v>
      </c>
      <c r="I95" s="84">
        <f t="shared" si="7"/>
        <v>3.94</v>
      </c>
      <c r="J95" s="99" t="s">
        <v>3</v>
      </c>
      <c r="K95" s="1" t="s">
        <v>4</v>
      </c>
      <c r="M95" s="2" t="s">
        <v>93</v>
      </c>
    </row>
    <row r="96" spans="1:13" ht="13.5" thickBot="1">
      <c r="A96" s="85">
        <v>75</v>
      </c>
      <c r="B96" s="55">
        <v>217309013</v>
      </c>
      <c r="C96" s="54" t="s">
        <v>105</v>
      </c>
      <c r="D96" s="54" t="s">
        <v>2</v>
      </c>
      <c r="E96" s="56">
        <v>1</v>
      </c>
      <c r="F96" s="56"/>
      <c r="G96" s="57">
        <f t="shared" si="6"/>
        <v>0</v>
      </c>
      <c r="H96" s="58">
        <v>22.36</v>
      </c>
      <c r="I96" s="86">
        <f t="shared" si="7"/>
        <v>22.36</v>
      </c>
      <c r="J96" s="100" t="s">
        <v>3</v>
      </c>
      <c r="K96" s="1" t="s">
        <v>4</v>
      </c>
      <c r="M96" s="2" t="s">
        <v>93</v>
      </c>
    </row>
    <row r="97" spans="1:13" s="11" customFormat="1" ht="13.5" thickBot="1">
      <c r="A97" s="91"/>
      <c r="B97" s="92"/>
      <c r="C97" s="93" t="s">
        <v>127</v>
      </c>
      <c r="D97" s="93"/>
      <c r="E97" s="94"/>
      <c r="F97" s="94"/>
      <c r="G97" s="95">
        <f>SUM(G85:G96)</f>
        <v>0</v>
      </c>
      <c r="H97" s="96"/>
      <c r="I97" s="97">
        <f>SUM(I85:I96)</f>
        <v>79.26</v>
      </c>
      <c r="J97" s="103"/>
      <c r="M97" s="11" t="s">
        <v>93</v>
      </c>
    </row>
    <row r="98" spans="2:9" ht="12.75">
      <c r="B98" s="6"/>
      <c r="E98" s="3"/>
      <c r="F98" s="3"/>
      <c r="G98" s="7"/>
      <c r="H98" s="8"/>
      <c r="I98" s="9"/>
    </row>
    <row r="99" spans="1:9" ht="12.75">
      <c r="A99" s="1" t="s">
        <v>135</v>
      </c>
      <c r="B99" s="6"/>
      <c r="E99" s="3"/>
      <c r="F99" s="3"/>
      <c r="G99" s="7"/>
      <c r="H99" s="8"/>
      <c r="I99" s="9"/>
    </row>
    <row r="100" spans="1:9" ht="12.75">
      <c r="A100" s="1" t="s">
        <v>136</v>
      </c>
      <c r="B100" s="6"/>
      <c r="E100" s="3"/>
      <c r="F100" s="3"/>
      <c r="G100" s="7"/>
      <c r="H100" s="8"/>
      <c r="I100" s="9"/>
    </row>
    <row r="101" spans="2:9" ht="12.75">
      <c r="B101" s="6"/>
      <c r="E101" s="3"/>
      <c r="F101" s="3"/>
      <c r="G101" s="7"/>
      <c r="H101" s="8"/>
      <c r="I101" s="9"/>
    </row>
    <row r="102" spans="2:9" ht="12.75">
      <c r="B102" s="6"/>
      <c r="E102" s="3"/>
      <c r="F102" s="3"/>
      <c r="G102" s="7"/>
      <c r="H102" s="8"/>
      <c r="I102" s="9"/>
    </row>
    <row r="103" spans="2:9" ht="12.75">
      <c r="B103" s="6"/>
      <c r="E103" s="3"/>
      <c r="F103" s="3"/>
      <c r="G103" s="7"/>
      <c r="H103" s="8"/>
      <c r="I103" s="9"/>
    </row>
    <row r="104" spans="2:9" ht="12.75">
      <c r="B104" s="6"/>
      <c r="E104" s="3"/>
      <c r="F104" s="3"/>
      <c r="G104" s="7"/>
      <c r="H104" s="8"/>
      <c r="I104" s="9"/>
    </row>
    <row r="105" spans="2:9" ht="12.75">
      <c r="B105" s="6"/>
      <c r="E105" s="3"/>
      <c r="F105" s="3"/>
      <c r="G105" s="7"/>
      <c r="H105" s="8"/>
      <c r="I105" s="9"/>
    </row>
    <row r="106" spans="2:9" ht="12.75">
      <c r="B106" s="6"/>
      <c r="E106" s="3"/>
      <c r="F106" s="3"/>
      <c r="G106" s="7"/>
      <c r="H106" s="8"/>
      <c r="I106" s="9"/>
    </row>
    <row r="107" spans="2:9" ht="12.75">
      <c r="B107" s="6"/>
      <c r="E107" s="3"/>
      <c r="F107" s="3"/>
      <c r="G107" s="7"/>
      <c r="H107" s="8"/>
      <c r="I107" s="9"/>
    </row>
    <row r="108" spans="2:9" ht="12.75">
      <c r="B108" s="6"/>
      <c r="E108" s="3"/>
      <c r="F108" s="3"/>
      <c r="G108" s="7"/>
      <c r="H108" s="8"/>
      <c r="I108" s="9"/>
    </row>
    <row r="109" spans="2:9" ht="12.75">
      <c r="B109" s="6"/>
      <c r="E109" s="3"/>
      <c r="F109" s="3"/>
      <c r="G109" s="7"/>
      <c r="H109" s="8"/>
      <c r="I109" s="9"/>
    </row>
    <row r="110" spans="2:9" ht="12.75">
      <c r="B110" s="6"/>
      <c r="E110" s="3"/>
      <c r="F110" s="3"/>
      <c r="G110" s="7"/>
      <c r="H110" s="8"/>
      <c r="I110" s="9"/>
    </row>
    <row r="111" spans="2:9" ht="12.75">
      <c r="B111" s="6"/>
      <c r="E111" s="3"/>
      <c r="F111" s="3"/>
      <c r="G111" s="7"/>
      <c r="H111" s="8"/>
      <c r="I111" s="9"/>
    </row>
    <row r="112" spans="2:9" ht="12.75">
      <c r="B112" s="6"/>
      <c r="E112" s="3"/>
      <c r="F112" s="3"/>
      <c r="G112" s="7"/>
      <c r="H112" s="8"/>
      <c r="I112" s="9"/>
    </row>
    <row r="113" spans="2:9" ht="12.75">
      <c r="B113" s="6"/>
      <c r="E113" s="3"/>
      <c r="F113" s="3"/>
      <c r="G113" s="7"/>
      <c r="H113" s="8"/>
      <c r="I113" s="9"/>
    </row>
    <row r="114" spans="2:9" ht="12.75">
      <c r="B114" s="6"/>
      <c r="E114" s="3"/>
      <c r="F114" s="3"/>
      <c r="G114" s="7"/>
      <c r="H114" s="8"/>
      <c r="I114" s="9"/>
    </row>
    <row r="115" spans="2:9" ht="12.75">
      <c r="B115" s="6"/>
      <c r="E115" s="3"/>
      <c r="F115" s="3"/>
      <c r="G115" s="7"/>
      <c r="H115" s="8"/>
      <c r="I115" s="9"/>
    </row>
    <row r="116" spans="2:9" ht="12.75">
      <c r="B116" s="6"/>
      <c r="E116" s="3"/>
      <c r="F116" s="3"/>
      <c r="G116" s="7"/>
      <c r="H116" s="8"/>
      <c r="I116" s="9"/>
    </row>
    <row r="117" spans="2:9" ht="12.75">
      <c r="B117" s="6"/>
      <c r="E117" s="3"/>
      <c r="F117" s="3"/>
      <c r="G117" s="7"/>
      <c r="H117" s="8"/>
      <c r="I117" s="9"/>
    </row>
  </sheetData>
  <sheetProtection/>
  <printOptions horizontalCentered="1"/>
  <pageMargins left="0.787401575" right="0.787401575" top="0.984251969" bottom="0.984251969" header="0.4921259845" footer="0.4921259845"/>
  <pageSetup fitToHeight="0" fitToWidth="1" orientation="portrait" paperSize="9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3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7109375" style="1" customWidth="1"/>
    <col min="2" max="2" width="10.7109375" style="1" customWidth="1"/>
    <col min="3" max="3" width="30.7109375" style="1" customWidth="1"/>
    <col min="4" max="4" width="11.7109375" style="1" customWidth="1"/>
    <col min="5" max="5" width="14.7109375" style="1" customWidth="1"/>
    <col min="6" max="6" width="16.7109375" style="1" customWidth="1"/>
    <col min="7" max="8" width="0" style="1" hidden="1" customWidth="1"/>
    <col min="9" max="16384" width="9.140625" style="1" customWidth="1"/>
  </cols>
  <sheetData>
    <row r="3" spans="2:3" ht="12.75">
      <c r="B3" s="33" t="s">
        <v>123</v>
      </c>
      <c r="C3" s="33"/>
    </row>
    <row r="4" spans="2:3" ht="12.75">
      <c r="B4" s="33" t="s">
        <v>124</v>
      </c>
      <c r="C4" s="33"/>
    </row>
    <row r="5" spans="2:3" ht="12.75">
      <c r="B5" s="33" t="s">
        <v>125</v>
      </c>
      <c r="C5" s="33"/>
    </row>
    <row r="6" spans="2:3" ht="12.75">
      <c r="B6" s="33"/>
      <c r="C6" s="33"/>
    </row>
    <row r="7" s="106" customFormat="1" ht="33.75" customHeight="1">
      <c r="A7" s="106" t="s">
        <v>137</v>
      </c>
    </row>
    <row r="8" spans="1:6" ht="12.75">
      <c r="A8" s="107" t="s">
        <v>107</v>
      </c>
      <c r="B8" s="107"/>
      <c r="C8" s="107"/>
      <c r="D8" s="107" t="s">
        <v>138</v>
      </c>
      <c r="E8" s="107" t="s">
        <v>139</v>
      </c>
      <c r="F8" s="107" t="s">
        <v>140</v>
      </c>
    </row>
    <row r="9" spans="1:8" ht="12.75">
      <c r="A9" s="1">
        <v>1</v>
      </c>
      <c r="B9" s="2" t="s">
        <v>141</v>
      </c>
      <c r="C9" s="2"/>
      <c r="D9" s="3"/>
      <c r="E9" s="108"/>
      <c r="F9" s="109"/>
      <c r="H9" s="1">
        <v>13</v>
      </c>
    </row>
    <row r="10" spans="1:8" ht="12.75">
      <c r="A10" s="1">
        <v>2</v>
      </c>
      <c r="B10" s="2" t="s">
        <v>142</v>
      </c>
      <c r="C10" s="2"/>
      <c r="D10" s="3"/>
      <c r="E10" s="108"/>
      <c r="F10" s="109"/>
      <c r="H10" s="1">
        <v>14</v>
      </c>
    </row>
    <row r="11" spans="1:8" ht="12.75">
      <c r="A11" s="1">
        <v>3</v>
      </c>
      <c r="B11" s="2" t="s">
        <v>143</v>
      </c>
      <c r="C11" s="2"/>
      <c r="D11" s="3"/>
      <c r="E11" s="108"/>
      <c r="F11" s="109"/>
      <c r="H11" s="1">
        <v>15</v>
      </c>
    </row>
    <row r="12" spans="1:8" ht="12.75">
      <c r="A12" s="1">
        <v>4</v>
      </c>
      <c r="B12" s="2" t="s">
        <v>144</v>
      </c>
      <c r="C12" s="2"/>
      <c r="D12" s="3"/>
      <c r="E12" s="108"/>
      <c r="F12" s="109"/>
      <c r="H12" s="1">
        <v>17</v>
      </c>
    </row>
    <row r="13" spans="1:8" ht="12.75">
      <c r="A13" s="1">
        <v>5</v>
      </c>
      <c r="B13" s="2" t="s">
        <v>145</v>
      </c>
      <c r="C13" s="2"/>
      <c r="D13" s="3"/>
      <c r="E13" s="108"/>
      <c r="F13" s="109"/>
      <c r="G13" s="109">
        <f>SUM(F9:F11)</f>
        <v>0</v>
      </c>
      <c r="H13" s="1">
        <v>18</v>
      </c>
    </row>
    <row r="14" spans="1:8" ht="12.75">
      <c r="A14" s="1">
        <v>6</v>
      </c>
      <c r="B14" s="2" t="s">
        <v>146</v>
      </c>
      <c r="C14" s="2"/>
      <c r="D14" s="3"/>
      <c r="E14" s="108"/>
      <c r="F14" s="109"/>
      <c r="H14" s="1">
        <v>19</v>
      </c>
    </row>
    <row r="15" spans="1:8" ht="12.75">
      <c r="A15" s="1">
        <v>7</v>
      </c>
      <c r="B15" s="2" t="s">
        <v>147</v>
      </c>
      <c r="C15" s="2"/>
      <c r="D15" s="3"/>
      <c r="E15" s="108"/>
      <c r="F15" s="109"/>
      <c r="G15" s="109">
        <f>SUM(F12:F12)</f>
        <v>0</v>
      </c>
      <c r="H15" s="1">
        <v>21</v>
      </c>
    </row>
    <row r="16" spans="1:8" ht="12.75">
      <c r="A16" s="1">
        <v>8</v>
      </c>
      <c r="B16" s="2" t="s">
        <v>148</v>
      </c>
      <c r="C16" s="2"/>
      <c r="D16" s="3"/>
      <c r="E16" s="108"/>
      <c r="F16" s="109"/>
      <c r="H16" s="1">
        <v>22</v>
      </c>
    </row>
    <row r="17" spans="1:8" ht="12.75">
      <c r="A17" s="1">
        <v>9</v>
      </c>
      <c r="B17" s="2" t="s">
        <v>149</v>
      </c>
      <c r="C17" s="2"/>
      <c r="D17" s="3"/>
      <c r="E17" s="108"/>
      <c r="F17" s="109"/>
      <c r="H17" s="1">
        <v>23</v>
      </c>
    </row>
    <row r="18" spans="1:8" ht="12.75">
      <c r="A18" s="110">
        <v>10</v>
      </c>
      <c r="B18" s="111" t="s">
        <v>150</v>
      </c>
      <c r="C18" s="111"/>
      <c r="D18" s="112"/>
      <c r="E18" s="113"/>
      <c r="F18" s="114"/>
      <c r="H18" s="1">
        <v>26</v>
      </c>
    </row>
    <row r="19" spans="1:8" ht="12.75">
      <c r="A19" s="1">
        <v>11</v>
      </c>
      <c r="B19" s="2" t="s">
        <v>151</v>
      </c>
      <c r="C19" s="2"/>
      <c r="D19" s="3"/>
      <c r="E19" s="108"/>
      <c r="F19" s="109"/>
      <c r="H19" s="1">
        <v>27</v>
      </c>
    </row>
    <row r="20" spans="1:8" ht="12.75">
      <c r="A20" s="110">
        <v>12</v>
      </c>
      <c r="B20" s="111" t="s">
        <v>152</v>
      </c>
      <c r="C20" s="111"/>
      <c r="D20" s="112"/>
      <c r="E20" s="113"/>
      <c r="F20" s="114"/>
      <c r="G20" s="109">
        <f>SUM(F20:F20)</f>
        <v>0</v>
      </c>
      <c r="H20" s="1">
        <v>28</v>
      </c>
    </row>
    <row r="21" spans="1:6" ht="12.75">
      <c r="A21" s="115"/>
      <c r="B21" s="116"/>
      <c r="C21" s="116"/>
      <c r="D21" s="117"/>
      <c r="E21" s="118"/>
      <c r="F21" s="119"/>
    </row>
    <row r="22" spans="1:8" ht="12.75">
      <c r="A22" s="1">
        <v>13</v>
      </c>
      <c r="B22" s="2" t="s">
        <v>153</v>
      </c>
      <c r="C22" s="2"/>
      <c r="D22" s="3"/>
      <c r="E22" s="108"/>
      <c r="F22" s="109"/>
      <c r="H22" s="1">
        <v>30</v>
      </c>
    </row>
    <row r="23" spans="1:8" ht="12.75">
      <c r="A23" s="1">
        <v>14</v>
      </c>
      <c r="B23" s="2" t="s">
        <v>154</v>
      </c>
      <c r="C23" s="2"/>
      <c r="D23" s="3"/>
      <c r="E23" s="108"/>
      <c r="F23" s="109"/>
      <c r="H23" s="1">
        <v>31</v>
      </c>
    </row>
    <row r="24" spans="1:8" ht="12.75">
      <c r="A24" s="110">
        <v>15</v>
      </c>
      <c r="B24" s="111" t="s">
        <v>155</v>
      </c>
      <c r="C24" s="111"/>
      <c r="D24" s="112"/>
      <c r="E24" s="113"/>
      <c r="F24" s="114"/>
      <c r="G24" s="109">
        <f>SUM(F24:F24)</f>
        <v>0</v>
      </c>
      <c r="H24" s="1">
        <v>33</v>
      </c>
    </row>
    <row r="25" spans="1:6" ht="12.75">
      <c r="A25" s="115"/>
      <c r="B25" s="116"/>
      <c r="C25" s="116"/>
      <c r="D25" s="117"/>
      <c r="E25" s="118"/>
      <c r="F25" s="119"/>
    </row>
    <row r="26" spans="1:8" ht="12.75">
      <c r="A26" s="1">
        <v>16</v>
      </c>
      <c r="B26" s="2" t="s">
        <v>156</v>
      </c>
      <c r="C26" s="2"/>
      <c r="D26" s="3"/>
      <c r="E26" s="108"/>
      <c r="F26" s="109"/>
      <c r="H26" s="1">
        <v>35</v>
      </c>
    </row>
    <row r="27" spans="1:8" ht="12.75">
      <c r="A27" s="1">
        <v>17</v>
      </c>
      <c r="B27" s="2" t="s">
        <v>157</v>
      </c>
      <c r="C27" s="2"/>
      <c r="D27" s="3"/>
      <c r="E27" s="108"/>
      <c r="F27" s="109"/>
      <c r="H27" s="1">
        <v>36</v>
      </c>
    </row>
    <row r="28" spans="1:8" ht="12.75">
      <c r="A28" s="1">
        <v>18</v>
      </c>
      <c r="B28" s="2" t="s">
        <v>158</v>
      </c>
      <c r="C28" s="2"/>
      <c r="D28" s="3"/>
      <c r="E28" s="108"/>
      <c r="F28" s="109"/>
      <c r="H28" s="1">
        <v>39</v>
      </c>
    </row>
    <row r="29" spans="1:8" ht="12.75">
      <c r="A29" s="110">
        <v>19</v>
      </c>
      <c r="B29" s="111" t="s">
        <v>159</v>
      </c>
      <c r="C29" s="111"/>
      <c r="D29" s="112"/>
      <c r="E29" s="113"/>
      <c r="F29" s="114"/>
      <c r="G29" s="109">
        <f>SUM(F29:F29)</f>
        <v>0</v>
      </c>
      <c r="H29" s="1">
        <v>41</v>
      </c>
    </row>
    <row r="30" spans="1:6" ht="13.5" thickBot="1">
      <c r="A30" s="115"/>
      <c r="B30" s="116"/>
      <c r="C30" s="116"/>
      <c r="D30" s="117"/>
      <c r="E30" s="118"/>
      <c r="F30" s="119"/>
    </row>
    <row r="31" spans="1:8" ht="12.75">
      <c r="A31" s="120">
        <v>20</v>
      </c>
      <c r="B31" s="121" t="s">
        <v>160</v>
      </c>
      <c r="C31" s="121"/>
      <c r="D31" s="122"/>
      <c r="E31" s="123"/>
      <c r="F31" s="124">
        <f>SUM(G18:G30)</f>
        <v>0</v>
      </c>
      <c r="H31" s="1">
        <v>44</v>
      </c>
    </row>
    <row r="32" spans="4:6" ht="12.75">
      <c r="D32" s="3"/>
      <c r="E32" s="108"/>
      <c r="F32" s="109"/>
    </row>
    <row r="34" ht="12.75">
      <c r="A34" s="1" t="s">
        <v>135</v>
      </c>
    </row>
    <row r="35" ht="12.75">
      <c r="A35" s="1" t="s">
        <v>136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H3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7109375" style="1" customWidth="1"/>
    <col min="2" max="2" width="10.7109375" style="1" customWidth="1"/>
    <col min="3" max="3" width="30.7109375" style="1" customWidth="1"/>
    <col min="4" max="4" width="11.7109375" style="3" customWidth="1"/>
    <col min="5" max="5" width="14.7109375" style="108" customWidth="1"/>
    <col min="6" max="6" width="16.7109375" style="109" customWidth="1"/>
    <col min="7" max="8" width="0" style="1" hidden="1" customWidth="1"/>
    <col min="9" max="16384" width="9.140625" style="1" customWidth="1"/>
  </cols>
  <sheetData>
    <row r="3" spans="2:3" ht="12.75">
      <c r="B3" s="33" t="s">
        <v>123</v>
      </c>
      <c r="C3" s="33"/>
    </row>
    <row r="4" spans="2:3" ht="12.75">
      <c r="B4" s="33" t="s">
        <v>124</v>
      </c>
      <c r="C4" s="33"/>
    </row>
    <row r="5" spans="2:3" ht="12.75">
      <c r="B5" s="33" t="s">
        <v>125</v>
      </c>
      <c r="C5" s="33"/>
    </row>
    <row r="6" spans="2:3" ht="13.5" thickBot="1">
      <c r="B6" s="33"/>
      <c r="C6" s="33"/>
    </row>
    <row r="7" spans="1:6" s="32" customFormat="1" ht="33.75" customHeight="1" thickBot="1">
      <c r="A7" s="125" t="s">
        <v>137</v>
      </c>
      <c r="B7" s="126"/>
      <c r="C7" s="126"/>
      <c r="D7" s="127"/>
      <c r="E7" s="128"/>
      <c r="F7" s="129"/>
    </row>
    <row r="8" spans="1:6" ht="13.5" thickBot="1">
      <c r="A8" s="130" t="s">
        <v>107</v>
      </c>
      <c r="B8" s="131"/>
      <c r="C8" s="131"/>
      <c r="D8" s="132" t="s">
        <v>138</v>
      </c>
      <c r="E8" s="133" t="s">
        <v>139</v>
      </c>
      <c r="F8" s="134" t="s">
        <v>140</v>
      </c>
    </row>
    <row r="9" spans="1:8" ht="12.75">
      <c r="A9" s="83">
        <v>1</v>
      </c>
      <c r="B9" s="135" t="s">
        <v>141</v>
      </c>
      <c r="C9" s="135"/>
      <c r="D9" s="51"/>
      <c r="E9" s="136"/>
      <c r="F9" s="137"/>
      <c r="H9" s="1">
        <v>13</v>
      </c>
    </row>
    <row r="10" spans="1:8" ht="12.75">
      <c r="A10" s="83">
        <v>2</v>
      </c>
      <c r="B10" s="135" t="s">
        <v>142</v>
      </c>
      <c r="C10" s="135"/>
      <c r="D10" s="51"/>
      <c r="E10" s="136"/>
      <c r="F10" s="137"/>
      <c r="H10" s="1">
        <v>14</v>
      </c>
    </row>
    <row r="11" spans="1:8" ht="12.75">
      <c r="A11" s="83">
        <v>3</v>
      </c>
      <c r="B11" s="135" t="s">
        <v>143</v>
      </c>
      <c r="C11" s="135"/>
      <c r="D11" s="51"/>
      <c r="E11" s="136"/>
      <c r="F11" s="137"/>
      <c r="H11" s="1">
        <v>15</v>
      </c>
    </row>
    <row r="12" spans="1:8" ht="12.75">
      <c r="A12" s="83">
        <v>4</v>
      </c>
      <c r="B12" s="135" t="s">
        <v>144</v>
      </c>
      <c r="C12" s="135"/>
      <c r="D12" s="51"/>
      <c r="E12" s="136"/>
      <c r="F12" s="137"/>
      <c r="H12" s="1">
        <v>17</v>
      </c>
    </row>
    <row r="13" spans="1:8" ht="12.75">
      <c r="A13" s="83">
        <v>5</v>
      </c>
      <c r="B13" s="135" t="s">
        <v>145</v>
      </c>
      <c r="C13" s="135"/>
      <c r="D13" s="51"/>
      <c r="E13" s="136"/>
      <c r="F13" s="137"/>
      <c r="G13" s="109">
        <f>SUM(F9:F11)</f>
        <v>0</v>
      </c>
      <c r="H13" s="1">
        <v>18</v>
      </c>
    </row>
    <row r="14" spans="1:8" ht="12.75">
      <c r="A14" s="83">
        <v>6</v>
      </c>
      <c r="B14" s="135" t="s">
        <v>146</v>
      </c>
      <c r="C14" s="135"/>
      <c r="D14" s="51"/>
      <c r="E14" s="136"/>
      <c r="F14" s="137"/>
      <c r="H14" s="1">
        <v>19</v>
      </c>
    </row>
    <row r="15" spans="1:8" ht="12.75">
      <c r="A15" s="83">
        <v>7</v>
      </c>
      <c r="B15" s="135" t="s">
        <v>147</v>
      </c>
      <c r="C15" s="135"/>
      <c r="D15" s="51"/>
      <c r="E15" s="136"/>
      <c r="F15" s="137"/>
      <c r="G15" s="109">
        <f>SUM(F12:F12)</f>
        <v>0</v>
      </c>
      <c r="H15" s="1">
        <v>21</v>
      </c>
    </row>
    <row r="16" spans="1:8" ht="12.75">
      <c r="A16" s="83">
        <v>8</v>
      </c>
      <c r="B16" s="135" t="s">
        <v>148</v>
      </c>
      <c r="C16" s="135"/>
      <c r="D16" s="51"/>
      <c r="E16" s="136"/>
      <c r="F16" s="137"/>
      <c r="H16" s="1">
        <v>22</v>
      </c>
    </row>
    <row r="17" spans="1:8" ht="13.5" thickBot="1">
      <c r="A17" s="83">
        <v>9</v>
      </c>
      <c r="B17" s="135" t="s">
        <v>149</v>
      </c>
      <c r="C17" s="135"/>
      <c r="D17" s="51"/>
      <c r="E17" s="136"/>
      <c r="F17" s="137"/>
      <c r="H17" s="1">
        <v>23</v>
      </c>
    </row>
    <row r="18" spans="1:8" ht="12.75">
      <c r="A18" s="138">
        <v>10</v>
      </c>
      <c r="B18" s="139" t="s">
        <v>150</v>
      </c>
      <c r="C18" s="139"/>
      <c r="D18" s="140"/>
      <c r="E18" s="141"/>
      <c r="F18" s="142"/>
      <c r="H18" s="1">
        <v>26</v>
      </c>
    </row>
    <row r="19" spans="1:8" ht="13.5" thickBot="1">
      <c r="A19" s="83">
        <v>11</v>
      </c>
      <c r="B19" s="135" t="s">
        <v>151</v>
      </c>
      <c r="C19" s="135"/>
      <c r="D19" s="51"/>
      <c r="E19" s="136"/>
      <c r="F19" s="137"/>
      <c r="H19" s="1">
        <v>27</v>
      </c>
    </row>
    <row r="20" spans="1:8" ht="12.75">
      <c r="A20" s="143">
        <v>12</v>
      </c>
      <c r="B20" s="144" t="s">
        <v>152</v>
      </c>
      <c r="C20" s="144"/>
      <c r="D20" s="145"/>
      <c r="E20" s="146"/>
      <c r="F20" s="147"/>
      <c r="G20" s="109">
        <f>SUM(F20:F20)</f>
        <v>0</v>
      </c>
      <c r="H20" s="1">
        <v>28</v>
      </c>
    </row>
    <row r="21" spans="1:6" ht="12.75">
      <c r="A21" s="148"/>
      <c r="B21" s="149"/>
      <c r="C21" s="149"/>
      <c r="D21" s="150"/>
      <c r="E21" s="151"/>
      <c r="F21" s="152"/>
    </row>
    <row r="22" spans="1:8" ht="12.75">
      <c r="A22" s="83">
        <v>13</v>
      </c>
      <c r="B22" s="135" t="s">
        <v>153</v>
      </c>
      <c r="C22" s="135"/>
      <c r="D22" s="51"/>
      <c r="E22" s="136"/>
      <c r="F22" s="137"/>
      <c r="H22" s="1">
        <v>30</v>
      </c>
    </row>
    <row r="23" spans="1:8" ht="13.5" thickBot="1">
      <c r="A23" s="83">
        <v>14</v>
      </c>
      <c r="B23" s="135" t="s">
        <v>154</v>
      </c>
      <c r="C23" s="135"/>
      <c r="D23" s="51"/>
      <c r="E23" s="136"/>
      <c r="F23" s="137"/>
      <c r="H23" s="1">
        <v>31</v>
      </c>
    </row>
    <row r="24" spans="1:8" ht="12.75">
      <c r="A24" s="143">
        <v>15</v>
      </c>
      <c r="B24" s="144" t="s">
        <v>155</v>
      </c>
      <c r="C24" s="144"/>
      <c r="D24" s="145"/>
      <c r="E24" s="146"/>
      <c r="F24" s="147"/>
      <c r="G24" s="109">
        <f>SUM(F24:F24)</f>
        <v>0</v>
      </c>
      <c r="H24" s="1">
        <v>33</v>
      </c>
    </row>
    <row r="25" spans="1:6" ht="12.75">
      <c r="A25" s="148"/>
      <c r="B25" s="149"/>
      <c r="C25" s="149"/>
      <c r="D25" s="150"/>
      <c r="E25" s="151"/>
      <c r="F25" s="152"/>
    </row>
    <row r="26" spans="1:8" ht="12.75">
      <c r="A26" s="83">
        <v>16</v>
      </c>
      <c r="B26" s="135" t="s">
        <v>156</v>
      </c>
      <c r="C26" s="135"/>
      <c r="D26" s="51"/>
      <c r="E26" s="136"/>
      <c r="F26" s="137"/>
      <c r="H26" s="1">
        <v>35</v>
      </c>
    </row>
    <row r="27" spans="1:8" ht="12.75">
      <c r="A27" s="83">
        <v>17</v>
      </c>
      <c r="B27" s="135" t="s">
        <v>157</v>
      </c>
      <c r="C27" s="135"/>
      <c r="D27" s="51"/>
      <c r="E27" s="136"/>
      <c r="F27" s="137"/>
      <c r="H27" s="1">
        <v>36</v>
      </c>
    </row>
    <row r="28" spans="1:8" ht="13.5" thickBot="1">
      <c r="A28" s="83">
        <v>18</v>
      </c>
      <c r="B28" s="135" t="s">
        <v>158</v>
      </c>
      <c r="C28" s="135"/>
      <c r="D28" s="51"/>
      <c r="E28" s="136"/>
      <c r="F28" s="137"/>
      <c r="H28" s="1">
        <v>39</v>
      </c>
    </row>
    <row r="29" spans="1:8" ht="12.75">
      <c r="A29" s="143">
        <v>19</v>
      </c>
      <c r="B29" s="144" t="s">
        <v>159</v>
      </c>
      <c r="C29" s="144"/>
      <c r="D29" s="145"/>
      <c r="E29" s="146"/>
      <c r="F29" s="147"/>
      <c r="G29" s="109">
        <f>SUM(F29:F29)</f>
        <v>0</v>
      </c>
      <c r="H29" s="1">
        <v>41</v>
      </c>
    </row>
    <row r="30" spans="1:6" ht="13.5" thickBot="1">
      <c r="A30" s="148"/>
      <c r="B30" s="149"/>
      <c r="C30" s="149"/>
      <c r="D30" s="150"/>
      <c r="E30" s="151"/>
      <c r="F30" s="152"/>
    </row>
    <row r="31" spans="1:8" ht="14.25" thickBot="1" thickTop="1">
      <c r="A31" s="153">
        <v>20</v>
      </c>
      <c r="B31" s="154" t="s">
        <v>160</v>
      </c>
      <c r="C31" s="154"/>
      <c r="D31" s="155"/>
      <c r="E31" s="156"/>
      <c r="F31" s="157"/>
      <c r="H31" s="1">
        <v>44</v>
      </c>
    </row>
    <row r="34" ht="12.75">
      <c r="A34" s="1" t="s">
        <v>135</v>
      </c>
    </row>
    <row r="35" ht="12.75">
      <c r="A35" s="1" t="s">
        <v>136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Vostrý</dc:creator>
  <cp:keywords/>
  <dc:description/>
  <cp:lastModifiedBy>Milena</cp:lastModifiedBy>
  <dcterms:created xsi:type="dcterms:W3CDTF">2016-03-11T10:58:47Z</dcterms:created>
  <dcterms:modified xsi:type="dcterms:W3CDTF">2016-06-28T06:47:42Z</dcterms:modified>
  <cp:category/>
  <cp:version/>
  <cp:contentType/>
  <cp:contentStatus/>
</cp:coreProperties>
</file>